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hiai\Desktop\"/>
    </mc:Choice>
  </mc:AlternateContent>
  <xr:revisionPtr revIDLastSave="0" documentId="13_ncr:1_{A9635DF4-6E40-4989-9B1C-64CC3B9670F1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依頼シート案" sheetId="5" r:id="rId1"/>
    <sheet name="Btl. 1" sheetId="6" r:id="rId2"/>
    <sheet name="Btl. 2" sheetId="7" r:id="rId3"/>
    <sheet name="Btl. 3" sheetId="8" r:id="rId4"/>
    <sheet name="Btl. 4" sheetId="9" r:id="rId5"/>
  </sheets>
  <calcPr calcId="191029"/>
</workbook>
</file>

<file path=xl/calcChain.xml><?xml version="1.0" encoding="utf-8"?>
<calcChain xmlns="http://schemas.openxmlformats.org/spreadsheetml/2006/main">
  <c r="N35" i="9" l="1"/>
  <c r="F35" i="9"/>
  <c r="N35" i="8"/>
  <c r="F35" i="8"/>
  <c r="N35" i="7"/>
  <c r="F35" i="7"/>
  <c r="N35" i="6"/>
  <c r="F35" i="6"/>
  <c r="R33" i="9" l="1"/>
  <c r="J33" i="9"/>
  <c r="B33" i="9"/>
  <c r="L27" i="9"/>
  <c r="H27" i="9"/>
  <c r="AH24" i="9"/>
  <c r="AF24" i="9"/>
  <c r="AD24" i="9"/>
  <c r="AB24" i="9"/>
  <c r="Z24" i="9"/>
  <c r="X24" i="9"/>
  <c r="V24" i="9"/>
  <c r="T24" i="9"/>
  <c r="R24" i="9"/>
  <c r="P24" i="9"/>
  <c r="L24" i="9"/>
  <c r="J24" i="9"/>
  <c r="H24" i="9"/>
  <c r="F24" i="9"/>
  <c r="AD18" i="9"/>
  <c r="AB18" i="9"/>
  <c r="Z18" i="9"/>
  <c r="X18" i="9"/>
  <c r="V18" i="9"/>
  <c r="T18" i="9"/>
  <c r="R18" i="9"/>
  <c r="P18" i="9"/>
  <c r="N18" i="9"/>
  <c r="L18" i="9"/>
  <c r="J18" i="9"/>
  <c r="H18" i="9"/>
  <c r="D18" i="9"/>
  <c r="B18" i="9"/>
  <c r="AF15" i="9"/>
  <c r="AD15" i="9"/>
  <c r="AB15" i="9"/>
  <c r="Z15" i="9"/>
  <c r="X15" i="9"/>
  <c r="V15" i="9"/>
  <c r="T15" i="9"/>
  <c r="R15" i="9"/>
  <c r="P15" i="9"/>
  <c r="L15" i="9"/>
  <c r="J15" i="9"/>
  <c r="H15" i="9"/>
  <c r="F15" i="9"/>
  <c r="D15" i="9"/>
  <c r="B15" i="9"/>
  <c r="AF12" i="9"/>
  <c r="AD12" i="9"/>
  <c r="AB12" i="9"/>
  <c r="Z12" i="9"/>
  <c r="X12" i="9"/>
  <c r="V12" i="9"/>
  <c r="T12" i="9"/>
  <c r="R12" i="9"/>
  <c r="P12" i="9"/>
  <c r="N12" i="9"/>
  <c r="L12" i="9"/>
  <c r="J12" i="9"/>
  <c r="H12" i="9"/>
  <c r="F12" i="9"/>
  <c r="D12" i="9"/>
  <c r="B12" i="9"/>
  <c r="AF9" i="9"/>
  <c r="AD9" i="9"/>
  <c r="AB9" i="9"/>
  <c r="Z9" i="9"/>
  <c r="D9" i="9"/>
  <c r="B9" i="9"/>
  <c r="Z6" i="9"/>
  <c r="D6" i="9"/>
  <c r="B6" i="9"/>
  <c r="R33" i="8"/>
  <c r="J33" i="8"/>
  <c r="B33" i="8"/>
  <c r="L27" i="8"/>
  <c r="AH24" i="8"/>
  <c r="AF24" i="8"/>
  <c r="AD24" i="8"/>
  <c r="AB24" i="8"/>
  <c r="Z24" i="8"/>
  <c r="X24" i="8"/>
  <c r="V24" i="8"/>
  <c r="T24" i="8"/>
  <c r="R24" i="8"/>
  <c r="P24" i="8"/>
  <c r="L24" i="8"/>
  <c r="J24" i="8"/>
  <c r="AD18" i="8"/>
  <c r="AB18" i="8"/>
  <c r="Z18" i="8"/>
  <c r="X18" i="8"/>
  <c r="V18" i="8"/>
  <c r="T18" i="8"/>
  <c r="R18" i="8"/>
  <c r="P18" i="8"/>
  <c r="N18" i="8"/>
  <c r="L18" i="8"/>
  <c r="J18" i="8"/>
  <c r="AF15" i="8"/>
  <c r="AD15" i="8"/>
  <c r="AB15" i="8"/>
  <c r="Z15" i="8"/>
  <c r="X15" i="8"/>
  <c r="V15" i="8"/>
  <c r="T15" i="8"/>
  <c r="R15" i="8"/>
  <c r="P15" i="8"/>
  <c r="L15" i="8"/>
  <c r="J15" i="8"/>
  <c r="AF12" i="8"/>
  <c r="AD12" i="8"/>
  <c r="AB12" i="8"/>
  <c r="Z12" i="8"/>
  <c r="X12" i="8"/>
  <c r="V12" i="8"/>
  <c r="T12" i="8"/>
  <c r="R12" i="8"/>
  <c r="P12" i="8"/>
  <c r="N12" i="8"/>
  <c r="L12" i="8"/>
  <c r="AF9" i="8"/>
  <c r="AD9" i="8"/>
  <c r="AB9" i="8"/>
  <c r="Z9" i="8"/>
  <c r="Z6" i="8"/>
  <c r="J12" i="8"/>
  <c r="H27" i="8"/>
  <c r="H24" i="8"/>
  <c r="H18" i="8"/>
  <c r="H15" i="8"/>
  <c r="H12" i="8"/>
  <c r="F24" i="8"/>
  <c r="F15" i="8"/>
  <c r="F12" i="8"/>
  <c r="D18" i="8"/>
  <c r="D15" i="8"/>
  <c r="B18" i="8"/>
  <c r="B15" i="8"/>
  <c r="D12" i="8"/>
  <c r="B12" i="8"/>
  <c r="B9" i="8"/>
  <c r="D9" i="8"/>
  <c r="D6" i="8"/>
  <c r="B6" i="8"/>
  <c r="R33" i="7"/>
  <c r="J33" i="7"/>
  <c r="B33" i="7"/>
  <c r="H27" i="7"/>
  <c r="AH24" i="7"/>
  <c r="AF24" i="7"/>
  <c r="AD24" i="7"/>
  <c r="AB24" i="7"/>
  <c r="AD18" i="7"/>
  <c r="AB18" i="7"/>
  <c r="AB15" i="7"/>
  <c r="AD15" i="7"/>
  <c r="AF15" i="7"/>
  <c r="AF12" i="7"/>
  <c r="AD12" i="7"/>
  <c r="AF9" i="7"/>
  <c r="AD9" i="7"/>
  <c r="AB12" i="7"/>
  <c r="AB9" i="7"/>
  <c r="Z6" i="7"/>
  <c r="Z9" i="7"/>
  <c r="Z12" i="7"/>
  <c r="Z15" i="7"/>
  <c r="Z18" i="7"/>
  <c r="Z24" i="7"/>
  <c r="X12" i="7"/>
  <c r="X15" i="7"/>
  <c r="X18" i="7"/>
  <c r="X24" i="7"/>
  <c r="V24" i="7"/>
  <c r="V18" i="7"/>
  <c r="V15" i="7"/>
  <c r="V12" i="7"/>
  <c r="T12" i="7"/>
  <c r="T15" i="7"/>
  <c r="T18" i="7"/>
  <c r="T24" i="7"/>
  <c r="R24" i="7"/>
  <c r="R18" i="7"/>
  <c r="R15" i="7"/>
  <c r="R12" i="7"/>
  <c r="P24" i="7" l="1"/>
  <c r="P18" i="7"/>
  <c r="P15" i="7"/>
  <c r="P12" i="7"/>
  <c r="N18" i="7"/>
  <c r="N12" i="7"/>
  <c r="L27" i="7"/>
  <c r="L24" i="7"/>
  <c r="L18" i="7"/>
  <c r="L15" i="7"/>
  <c r="L12" i="7"/>
  <c r="J24" i="7"/>
  <c r="J18" i="7"/>
  <c r="J15" i="7"/>
  <c r="J12" i="7"/>
  <c r="H24" i="7"/>
  <c r="F24" i="7"/>
  <c r="H18" i="7"/>
  <c r="H15" i="7"/>
  <c r="H12" i="7"/>
  <c r="F15" i="7"/>
  <c r="F12" i="7"/>
  <c r="D18" i="7"/>
  <c r="D15" i="7"/>
  <c r="D12" i="7"/>
  <c r="D9" i="7"/>
  <c r="D6" i="7"/>
  <c r="B18" i="7"/>
  <c r="B15" i="7"/>
  <c r="B12" i="7"/>
  <c r="B9" i="7"/>
  <c r="B6" i="7"/>
  <c r="R33" i="6"/>
  <c r="J33" i="6"/>
  <c r="B33" i="6"/>
  <c r="H15" i="6"/>
  <c r="X12" i="6"/>
  <c r="AF24" i="6"/>
  <c r="F15" i="6"/>
  <c r="L18" i="6"/>
  <c r="J12" i="6"/>
  <c r="L27" i="6"/>
  <c r="AD24" i="6"/>
  <c r="Z18" i="6"/>
  <c r="H12" i="6"/>
  <c r="H27" i="6"/>
  <c r="AF15" i="6"/>
  <c r="V24" i="6"/>
  <c r="J18" i="6"/>
  <c r="D15" i="6"/>
  <c r="AB15" i="6"/>
  <c r="P24" i="6"/>
  <c r="AB9" i="6"/>
  <c r="AF12" i="6"/>
  <c r="F12" i="6"/>
  <c r="AD15" i="6"/>
  <c r="AF9" i="6"/>
  <c r="P15" i="6"/>
  <c r="R15" i="6"/>
  <c r="N18" i="6"/>
  <c r="B15" i="6"/>
  <c r="T18" i="6"/>
  <c r="J24" i="6"/>
  <c r="T15" i="6"/>
  <c r="AB18" i="6"/>
  <c r="AD9" i="6"/>
  <c r="P18" i="6"/>
  <c r="T12" i="6"/>
  <c r="L24" i="6"/>
  <c r="J15" i="6"/>
  <c r="B9" i="6"/>
  <c r="L15" i="6"/>
  <c r="N12" i="6"/>
  <c r="D9" i="6"/>
  <c r="AH24" i="6"/>
  <c r="B6" i="6"/>
  <c r="F24" i="6"/>
  <c r="B12" i="6"/>
  <c r="R18" i="6"/>
  <c r="Z15" i="6"/>
  <c r="Z24" i="6"/>
  <c r="X18" i="6"/>
  <c r="H18" i="6"/>
  <c r="AB12" i="6"/>
  <c r="T24" i="6"/>
  <c r="Z12" i="6"/>
  <c r="P12" i="6"/>
  <c r="R24" i="6"/>
  <c r="AB24" i="6"/>
  <c r="X24" i="6"/>
  <c r="V12" i="6"/>
  <c r="B18" i="6"/>
  <c r="L12" i="6"/>
  <c r="R12" i="6"/>
  <c r="H24" i="6"/>
  <c r="X15" i="6"/>
  <c r="D12" i="6"/>
  <c r="AD18" i="6"/>
  <c r="D6" i="6"/>
  <c r="D18" i="6"/>
  <c r="Z6" i="6"/>
  <c r="V18" i="6"/>
  <c r="AD12" i="6"/>
  <c r="Z9" i="6"/>
  <c r="V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信明</author>
  </authors>
  <commentList>
    <comment ref="F18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濃度を入力するセルには空白を入れてあります。
数字を入力するセル以外は空白のままにしてください。</t>
        </r>
      </text>
    </comment>
  </commentList>
</comments>
</file>

<file path=xl/sharedStrings.xml><?xml version="1.0" encoding="utf-8"?>
<sst xmlns="http://schemas.openxmlformats.org/spreadsheetml/2006/main" count="959" uniqueCount="308">
  <si>
    <t>Element</t>
  </si>
  <si>
    <t>Btl. 1</t>
  </si>
  <si>
    <t>Btl. 2</t>
  </si>
  <si>
    <t>Btl. 3</t>
  </si>
  <si>
    <t>Btl. 4</t>
  </si>
  <si>
    <t>Silver</t>
  </si>
  <si>
    <t>Bottle Format</t>
  </si>
  <si>
    <t>Aluminum</t>
  </si>
  <si>
    <t>Al</t>
  </si>
  <si>
    <t>Arsenic</t>
  </si>
  <si>
    <t>As</t>
  </si>
  <si>
    <t>Gold</t>
  </si>
  <si>
    <t>Au</t>
  </si>
  <si>
    <t>Boron</t>
  </si>
  <si>
    <t>B</t>
  </si>
  <si>
    <t>Barium</t>
  </si>
  <si>
    <t>Ba</t>
  </si>
  <si>
    <t>Beryllium</t>
  </si>
  <si>
    <t>Be</t>
  </si>
  <si>
    <t>Bismuth</t>
  </si>
  <si>
    <t>Bi</t>
  </si>
  <si>
    <t>Calcium</t>
  </si>
  <si>
    <t>Ca</t>
  </si>
  <si>
    <t>Cadmium</t>
  </si>
  <si>
    <t>Cd</t>
  </si>
  <si>
    <t>Cerium</t>
  </si>
  <si>
    <t>Ce</t>
  </si>
  <si>
    <t>Co</t>
  </si>
  <si>
    <t>Chromium</t>
  </si>
  <si>
    <t>Cr</t>
  </si>
  <si>
    <t>Cesium</t>
  </si>
  <si>
    <t>Cs</t>
  </si>
  <si>
    <t>Copper</t>
  </si>
  <si>
    <t>Cu</t>
  </si>
  <si>
    <t>Dysprosium</t>
  </si>
  <si>
    <t>Dy</t>
  </si>
  <si>
    <t>Erbium</t>
  </si>
  <si>
    <t>Er</t>
  </si>
  <si>
    <t>Europium</t>
  </si>
  <si>
    <t>Eu</t>
  </si>
  <si>
    <t>Iron</t>
  </si>
  <si>
    <t>Fe</t>
  </si>
  <si>
    <t>Gallium</t>
  </si>
  <si>
    <t>Ga</t>
  </si>
  <si>
    <t>Gadolinium</t>
  </si>
  <si>
    <t>Gd</t>
  </si>
  <si>
    <t>Germanium</t>
  </si>
  <si>
    <t>Ge</t>
  </si>
  <si>
    <t>Hafnium</t>
  </si>
  <si>
    <t>Hf</t>
  </si>
  <si>
    <t>Mercury</t>
  </si>
  <si>
    <t>Hg</t>
  </si>
  <si>
    <t>Holmium</t>
  </si>
  <si>
    <t>Ho</t>
  </si>
  <si>
    <t>Indium</t>
  </si>
  <si>
    <t>In</t>
  </si>
  <si>
    <t>Iridium</t>
  </si>
  <si>
    <t>Ir</t>
  </si>
  <si>
    <t>Potassium</t>
  </si>
  <si>
    <t>K</t>
  </si>
  <si>
    <t>Lanthanum</t>
  </si>
  <si>
    <t>La</t>
  </si>
  <si>
    <t>Lithium</t>
  </si>
  <si>
    <t>Li</t>
  </si>
  <si>
    <t>Lutetium</t>
  </si>
  <si>
    <t>Lu</t>
  </si>
  <si>
    <t>Magnesium</t>
  </si>
  <si>
    <t>Mg</t>
  </si>
  <si>
    <t>Manganese</t>
  </si>
  <si>
    <t>Mn</t>
  </si>
  <si>
    <t>Molybdenum</t>
  </si>
  <si>
    <t>Mo</t>
  </si>
  <si>
    <t>Sodium</t>
  </si>
  <si>
    <t>Na</t>
  </si>
  <si>
    <t>Niobium</t>
  </si>
  <si>
    <t>Nb</t>
  </si>
  <si>
    <t>Neodymium</t>
  </si>
  <si>
    <t>Nd</t>
  </si>
  <si>
    <t>Nickel</t>
  </si>
  <si>
    <t>Ni</t>
  </si>
  <si>
    <t>Osmium</t>
  </si>
  <si>
    <t>Os</t>
  </si>
  <si>
    <t>Phosphorus</t>
  </si>
  <si>
    <t>P</t>
  </si>
  <si>
    <t>Lead</t>
  </si>
  <si>
    <t>Pb</t>
  </si>
  <si>
    <t>Palladium</t>
  </si>
  <si>
    <t>Pd</t>
  </si>
  <si>
    <t>Praseodymium</t>
  </si>
  <si>
    <t>Pr</t>
  </si>
  <si>
    <t>Platinum</t>
  </si>
  <si>
    <t>Pt</t>
  </si>
  <si>
    <t>Rubidium</t>
  </si>
  <si>
    <t>Rb</t>
  </si>
  <si>
    <t>Rhenium</t>
  </si>
  <si>
    <t>Re</t>
  </si>
  <si>
    <t>Rhodium</t>
  </si>
  <si>
    <t>Rh</t>
  </si>
  <si>
    <t>Ruthenium</t>
  </si>
  <si>
    <t>Ru</t>
  </si>
  <si>
    <t>Sulfur</t>
  </si>
  <si>
    <t>S</t>
  </si>
  <si>
    <t>Antimony</t>
  </si>
  <si>
    <t>Sb</t>
  </si>
  <si>
    <t>Scandium</t>
  </si>
  <si>
    <t>Sc</t>
  </si>
  <si>
    <t>Selenium</t>
  </si>
  <si>
    <t>Se</t>
  </si>
  <si>
    <t>Silicon</t>
  </si>
  <si>
    <t>Si</t>
  </si>
  <si>
    <t>Samarium</t>
  </si>
  <si>
    <t>Sm</t>
  </si>
  <si>
    <t>Tin</t>
  </si>
  <si>
    <t>Sn</t>
  </si>
  <si>
    <t>Strontium</t>
  </si>
  <si>
    <t>Sr</t>
  </si>
  <si>
    <t>Tantalum</t>
  </si>
  <si>
    <t>Ta</t>
  </si>
  <si>
    <t>Terbium</t>
  </si>
  <si>
    <t>Tb</t>
  </si>
  <si>
    <t>Tellurium</t>
  </si>
  <si>
    <t>Te</t>
  </si>
  <si>
    <t>Titanium</t>
  </si>
  <si>
    <t>Ti</t>
  </si>
  <si>
    <t>Thallium</t>
  </si>
  <si>
    <t>Tl</t>
  </si>
  <si>
    <t>Thulium</t>
  </si>
  <si>
    <t>Tm</t>
  </si>
  <si>
    <t>Uranium</t>
  </si>
  <si>
    <t>U</t>
  </si>
  <si>
    <t>Vanadium</t>
  </si>
  <si>
    <t>V</t>
  </si>
  <si>
    <t>Tungsten</t>
  </si>
  <si>
    <t>W</t>
  </si>
  <si>
    <t>Yttrium</t>
  </si>
  <si>
    <t>Y</t>
  </si>
  <si>
    <t>Ytterbium</t>
  </si>
  <si>
    <t>Yb</t>
  </si>
  <si>
    <t>Zinc</t>
  </si>
  <si>
    <t>Zn</t>
  </si>
  <si>
    <t>Zirconium</t>
  </si>
  <si>
    <t>Zr</t>
  </si>
  <si>
    <t>%</t>
  </si>
  <si>
    <t>HNO3</t>
  </si>
  <si>
    <t>HCl</t>
  </si>
  <si>
    <t>HF</t>
  </si>
  <si>
    <t>MATRIX COMPONENTS</t>
    <phoneticPr fontId="12"/>
  </si>
  <si>
    <t>Cobalt</t>
    <phoneticPr fontId="12"/>
  </si>
  <si>
    <t>ｐｐｍ</t>
    <phoneticPr fontId="12"/>
  </si>
  <si>
    <t>H</t>
    <phoneticPr fontId="16"/>
  </si>
  <si>
    <t>He</t>
    <phoneticPr fontId="16"/>
  </si>
  <si>
    <t>Li</t>
    <phoneticPr fontId="16"/>
  </si>
  <si>
    <t>B</t>
    <phoneticPr fontId="16"/>
  </si>
  <si>
    <t>C</t>
    <phoneticPr fontId="16"/>
  </si>
  <si>
    <t>N</t>
    <phoneticPr fontId="16"/>
  </si>
  <si>
    <t>O</t>
    <phoneticPr fontId="16"/>
  </si>
  <si>
    <t>F</t>
    <phoneticPr fontId="16"/>
  </si>
  <si>
    <t>Ne</t>
    <phoneticPr fontId="16"/>
  </si>
  <si>
    <t>Na</t>
    <phoneticPr fontId="16"/>
  </si>
  <si>
    <t>Mg</t>
    <phoneticPr fontId="16"/>
  </si>
  <si>
    <t>Al</t>
    <phoneticPr fontId="16"/>
  </si>
  <si>
    <t>Si</t>
    <phoneticPr fontId="16"/>
  </si>
  <si>
    <t>P</t>
    <phoneticPr fontId="16"/>
  </si>
  <si>
    <t>S</t>
    <phoneticPr fontId="16"/>
  </si>
  <si>
    <t>Cl</t>
    <phoneticPr fontId="16"/>
  </si>
  <si>
    <t>Ar</t>
    <phoneticPr fontId="16"/>
  </si>
  <si>
    <t>K</t>
    <phoneticPr fontId="16"/>
  </si>
  <si>
    <t>Ca</t>
    <phoneticPr fontId="16"/>
  </si>
  <si>
    <t>Sc</t>
    <phoneticPr fontId="16"/>
  </si>
  <si>
    <t>Ti</t>
    <phoneticPr fontId="16"/>
  </si>
  <si>
    <t>V</t>
    <phoneticPr fontId="16"/>
  </si>
  <si>
    <t>Cr</t>
    <phoneticPr fontId="16"/>
  </si>
  <si>
    <t>Mn</t>
    <phoneticPr fontId="16"/>
  </si>
  <si>
    <t>Fe</t>
    <phoneticPr fontId="16"/>
  </si>
  <si>
    <t>Co</t>
    <phoneticPr fontId="16"/>
  </si>
  <si>
    <t>Ni</t>
    <phoneticPr fontId="16"/>
  </si>
  <si>
    <t>Cu</t>
    <phoneticPr fontId="16"/>
  </si>
  <si>
    <t>Zn</t>
    <phoneticPr fontId="16"/>
  </si>
  <si>
    <t>Ga</t>
    <phoneticPr fontId="16"/>
  </si>
  <si>
    <t>Ge</t>
    <phoneticPr fontId="16"/>
  </si>
  <si>
    <t>As</t>
    <phoneticPr fontId="16"/>
  </si>
  <si>
    <t>Se</t>
    <phoneticPr fontId="16"/>
  </si>
  <si>
    <t>Br</t>
    <phoneticPr fontId="16"/>
  </si>
  <si>
    <t>Kr</t>
    <phoneticPr fontId="16"/>
  </si>
  <si>
    <t>Rb</t>
    <phoneticPr fontId="16"/>
  </si>
  <si>
    <t>Sr</t>
    <phoneticPr fontId="16"/>
  </si>
  <si>
    <t>Y</t>
    <phoneticPr fontId="16"/>
  </si>
  <si>
    <t>Zr</t>
    <phoneticPr fontId="16"/>
  </si>
  <si>
    <t>Nb</t>
    <phoneticPr fontId="16"/>
  </si>
  <si>
    <t>Mo</t>
    <phoneticPr fontId="16"/>
  </si>
  <si>
    <t>Tc</t>
    <phoneticPr fontId="16"/>
  </si>
  <si>
    <t>Ru</t>
    <phoneticPr fontId="16"/>
  </si>
  <si>
    <t>Pd</t>
    <phoneticPr fontId="16"/>
  </si>
  <si>
    <t>Ag</t>
    <phoneticPr fontId="16"/>
  </si>
  <si>
    <t>Cd</t>
    <phoneticPr fontId="16"/>
  </si>
  <si>
    <t>In</t>
    <phoneticPr fontId="16"/>
  </si>
  <si>
    <t>Sn</t>
    <phoneticPr fontId="16"/>
  </si>
  <si>
    <t>Sb</t>
    <phoneticPr fontId="16"/>
  </si>
  <si>
    <t>Te</t>
    <phoneticPr fontId="16"/>
  </si>
  <si>
    <t>I</t>
    <phoneticPr fontId="16"/>
  </si>
  <si>
    <t>Xe</t>
    <phoneticPr fontId="16"/>
  </si>
  <si>
    <t>Cs</t>
    <phoneticPr fontId="16"/>
  </si>
  <si>
    <t>Ba</t>
    <phoneticPr fontId="16"/>
  </si>
  <si>
    <t>Hf</t>
    <phoneticPr fontId="16"/>
  </si>
  <si>
    <t>Ta</t>
    <phoneticPr fontId="16"/>
  </si>
  <si>
    <t>W</t>
    <phoneticPr fontId="16"/>
  </si>
  <si>
    <t>Re</t>
    <phoneticPr fontId="16"/>
  </si>
  <si>
    <t>Os</t>
    <phoneticPr fontId="16"/>
  </si>
  <si>
    <t>Ir</t>
    <phoneticPr fontId="16"/>
  </si>
  <si>
    <t>Pt</t>
    <phoneticPr fontId="16"/>
  </si>
  <si>
    <t>Au</t>
    <phoneticPr fontId="16"/>
  </si>
  <si>
    <t>Hg</t>
    <phoneticPr fontId="16"/>
  </si>
  <si>
    <t>Tl</t>
    <phoneticPr fontId="16"/>
  </si>
  <si>
    <t>Pb</t>
    <phoneticPr fontId="16"/>
  </si>
  <si>
    <t>Bi</t>
    <phoneticPr fontId="16"/>
  </si>
  <si>
    <t>Po</t>
    <phoneticPr fontId="16"/>
  </si>
  <si>
    <t>At</t>
    <phoneticPr fontId="16"/>
  </si>
  <si>
    <t>Rn</t>
    <phoneticPr fontId="16"/>
  </si>
  <si>
    <t>Fr</t>
    <phoneticPr fontId="16"/>
  </si>
  <si>
    <t>Ra</t>
    <phoneticPr fontId="16"/>
  </si>
  <si>
    <t>Rf</t>
    <phoneticPr fontId="16"/>
  </si>
  <si>
    <t>Db</t>
    <phoneticPr fontId="16"/>
  </si>
  <si>
    <t>Sg</t>
    <phoneticPr fontId="16"/>
  </si>
  <si>
    <t>Bh</t>
    <phoneticPr fontId="16"/>
  </si>
  <si>
    <t>Hs</t>
    <phoneticPr fontId="16"/>
  </si>
  <si>
    <t>Mt</t>
    <phoneticPr fontId="16"/>
  </si>
  <si>
    <t>Ds</t>
    <phoneticPr fontId="16"/>
  </si>
  <si>
    <t>Rg</t>
    <phoneticPr fontId="16"/>
  </si>
  <si>
    <t>La</t>
    <phoneticPr fontId="16"/>
  </si>
  <si>
    <t>Ce</t>
    <phoneticPr fontId="16"/>
  </si>
  <si>
    <t>Pr</t>
    <phoneticPr fontId="16"/>
  </si>
  <si>
    <t>Nd</t>
    <phoneticPr fontId="16"/>
  </si>
  <si>
    <t>Pm</t>
    <phoneticPr fontId="16"/>
  </si>
  <si>
    <t>Sm</t>
    <phoneticPr fontId="16"/>
  </si>
  <si>
    <t>Eu</t>
    <phoneticPr fontId="16"/>
  </si>
  <si>
    <t>Gd</t>
    <phoneticPr fontId="16"/>
  </si>
  <si>
    <t>Tb</t>
    <phoneticPr fontId="16"/>
  </si>
  <si>
    <t>Dy</t>
    <phoneticPr fontId="16"/>
  </si>
  <si>
    <t>Ho</t>
    <phoneticPr fontId="16"/>
  </si>
  <si>
    <t>Er</t>
    <phoneticPr fontId="16"/>
  </si>
  <si>
    <t>Tm</t>
    <phoneticPr fontId="16"/>
  </si>
  <si>
    <t>Yb</t>
    <phoneticPr fontId="16"/>
  </si>
  <si>
    <t>Lu</t>
    <phoneticPr fontId="16"/>
  </si>
  <si>
    <t>Ac</t>
    <phoneticPr fontId="16"/>
  </si>
  <si>
    <t>Th</t>
    <phoneticPr fontId="16"/>
  </si>
  <si>
    <t>Pa</t>
    <phoneticPr fontId="16"/>
  </si>
  <si>
    <t>U</t>
    <phoneticPr fontId="16"/>
  </si>
  <si>
    <t>Np</t>
    <phoneticPr fontId="16"/>
  </si>
  <si>
    <t>Pu</t>
    <phoneticPr fontId="16"/>
  </si>
  <si>
    <t>Am</t>
    <phoneticPr fontId="16"/>
  </si>
  <si>
    <t>Cm</t>
    <phoneticPr fontId="16"/>
  </si>
  <si>
    <t>Bk</t>
    <phoneticPr fontId="16"/>
  </si>
  <si>
    <t>Cf</t>
    <phoneticPr fontId="16"/>
  </si>
  <si>
    <t>Es</t>
    <phoneticPr fontId="16"/>
  </si>
  <si>
    <t>Fm</t>
    <phoneticPr fontId="16"/>
  </si>
  <si>
    <t>Md</t>
    <phoneticPr fontId="16"/>
  </si>
  <si>
    <t>No</t>
    <phoneticPr fontId="16"/>
  </si>
  <si>
    <t>Lr</t>
    <phoneticPr fontId="16"/>
  </si>
  <si>
    <t>Li6</t>
    <phoneticPr fontId="16"/>
  </si>
  <si>
    <t>Cr6</t>
    <phoneticPr fontId="16"/>
  </si>
  <si>
    <t>Be</t>
    <phoneticPr fontId="16"/>
  </si>
  <si>
    <t>HNO3 % :</t>
    <phoneticPr fontId="12"/>
  </si>
  <si>
    <t>HCl % :</t>
    <phoneticPr fontId="12"/>
  </si>
  <si>
    <t>HF % :</t>
    <phoneticPr fontId="12"/>
  </si>
  <si>
    <t>Special matrix</t>
    <phoneticPr fontId="12"/>
  </si>
  <si>
    <t>Special matrix %</t>
    <phoneticPr fontId="12"/>
  </si>
  <si>
    <t>Bottle 1</t>
  </si>
  <si>
    <t>Bottle 2</t>
  </si>
  <si>
    <t>Bottle 3</t>
  </si>
  <si>
    <t>Bottle 4</t>
  </si>
  <si>
    <t>　</t>
    <phoneticPr fontId="12"/>
  </si>
  <si>
    <t>Bottle ２</t>
    <phoneticPr fontId="12"/>
  </si>
  <si>
    <t>Bottle 3</t>
    <phoneticPr fontId="12"/>
  </si>
  <si>
    <t>Bottle ４</t>
    <phoneticPr fontId="12"/>
  </si>
  <si>
    <t>Rh</t>
    <phoneticPr fontId="16"/>
  </si>
  <si>
    <t>Rh</t>
    <phoneticPr fontId="16"/>
  </si>
  <si>
    <t>http://www.scpscience.com/Default.aspx</t>
    <phoneticPr fontId="23"/>
  </si>
  <si>
    <t>　</t>
  </si>
  <si>
    <t>　</t>
    <phoneticPr fontId="12"/>
  </si>
  <si>
    <t>1本</t>
    <rPh sb="1" eb="2">
      <t>ホン</t>
    </rPh>
    <phoneticPr fontId="12"/>
  </si>
  <si>
    <t>Ag</t>
    <phoneticPr fontId="12"/>
  </si>
  <si>
    <t>50mL</t>
  </si>
  <si>
    <t>250mL</t>
  </si>
  <si>
    <t>500mL</t>
  </si>
  <si>
    <t>数量</t>
    <rPh sb="0" eb="2">
      <t>スウリョウ</t>
    </rPh>
    <phoneticPr fontId="12"/>
  </si>
  <si>
    <t>1.　ご希望のサイズ・数量をお選びください</t>
    <rPh sb="4" eb="6">
      <t>キボウ</t>
    </rPh>
    <rPh sb="11" eb="13">
      <t>スウリョウ</t>
    </rPh>
    <rPh sb="15" eb="16">
      <t>エラ</t>
    </rPh>
    <phoneticPr fontId="12"/>
  </si>
  <si>
    <t>2.　ご希望の成分・濃度を記載してください。
　　濃度単位はppm（mg/L＝μg/mL)です。
　　製造可能な最小濃度：0.001ppm～</t>
    <rPh sb="4" eb="6">
      <t>キボウ</t>
    </rPh>
    <rPh sb="7" eb="9">
      <t>セイブン</t>
    </rPh>
    <rPh sb="10" eb="12">
      <t>ノウド</t>
    </rPh>
    <rPh sb="13" eb="15">
      <t>キサイ</t>
    </rPh>
    <rPh sb="25" eb="27">
      <t>ノウド</t>
    </rPh>
    <rPh sb="27" eb="29">
      <t>タンイ</t>
    </rPh>
    <rPh sb="51" eb="53">
      <t>セイゾウ</t>
    </rPh>
    <rPh sb="53" eb="55">
      <t>カノウ</t>
    </rPh>
    <rPh sb="56" eb="58">
      <t>サイショウ</t>
    </rPh>
    <rPh sb="58" eb="60">
      <t>ノウド</t>
    </rPh>
    <phoneticPr fontId="12"/>
  </si>
  <si>
    <t>3.　ご希望のマトリックス・濃度を記載してください。</t>
    <rPh sb="4" eb="6">
      <t>キボウ</t>
    </rPh>
    <rPh sb="14" eb="16">
      <t>ノウド</t>
    </rPh>
    <rPh sb="17" eb="19">
      <t>キサイ</t>
    </rPh>
    <phoneticPr fontId="12"/>
  </si>
  <si>
    <t>125mL</t>
  </si>
  <si>
    <t>ご氏名</t>
    <rPh sb="1" eb="3">
      <t>シメイ</t>
    </rPh>
    <phoneticPr fontId="12"/>
  </si>
  <si>
    <t>ご所属機関名</t>
    <rPh sb="1" eb="3">
      <t>ショゾク</t>
    </rPh>
    <rPh sb="3" eb="5">
      <t>キカン</t>
    </rPh>
    <rPh sb="5" eb="6">
      <t>メイ</t>
    </rPh>
    <phoneticPr fontId="12"/>
  </si>
  <si>
    <t>ご所属部署</t>
    <rPh sb="1" eb="3">
      <t>ショゾク</t>
    </rPh>
    <rPh sb="3" eb="5">
      <t>ブショ</t>
    </rPh>
    <phoneticPr fontId="12"/>
  </si>
  <si>
    <t>TEL</t>
    <phoneticPr fontId="12"/>
  </si>
  <si>
    <t>FAX</t>
    <phoneticPr fontId="12"/>
  </si>
  <si>
    <t>E-Mail</t>
    <phoneticPr fontId="12"/>
  </si>
  <si>
    <t>所在地</t>
    <rPh sb="0" eb="3">
      <t>ショザイチ</t>
    </rPh>
    <phoneticPr fontId="12"/>
  </si>
  <si>
    <t>Custom Standard Worksheet</t>
    <phoneticPr fontId="12"/>
  </si>
  <si>
    <t>カスタムメイド混合試薬（金属）お見積り依頼シート</t>
    <rPh sb="7" eb="9">
      <t>コンゴウ</t>
    </rPh>
    <rPh sb="9" eb="11">
      <t>シヤク</t>
    </rPh>
    <rPh sb="12" eb="14">
      <t>キンゾク</t>
    </rPh>
    <rPh sb="16" eb="18">
      <t>ミツモ</t>
    </rPh>
    <rPh sb="19" eb="21">
      <t>イライ</t>
    </rPh>
    <phoneticPr fontId="12"/>
  </si>
  <si>
    <t>以下の項目を記載していただき、メール添付にてご依頼ください。</t>
    <rPh sb="0" eb="2">
      <t>イカ</t>
    </rPh>
    <rPh sb="3" eb="5">
      <t>コウモク</t>
    </rPh>
    <rPh sb="6" eb="8">
      <t>キサイ</t>
    </rPh>
    <rPh sb="18" eb="20">
      <t>テンプ</t>
    </rPh>
    <rPh sb="23" eb="25">
      <t>イライ</t>
    </rPh>
    <phoneticPr fontId="12"/>
  </si>
  <si>
    <r>
      <t>送信先：info@gls.co.jp　</t>
    </r>
    <r>
      <rPr>
        <b/>
        <sz val="11"/>
        <color theme="1"/>
        <rFont val="ＭＳ Ｐゴシック"/>
        <family val="3"/>
        <charset val="128"/>
        <scheme val="minor"/>
      </rPr>
      <t>　（ジーエルサイエンス㈱代表アドレス）</t>
    </r>
    <rPh sb="0" eb="2">
      <t>ソウシン</t>
    </rPh>
    <rPh sb="2" eb="3">
      <t>サキ</t>
    </rPh>
    <rPh sb="31" eb="33">
      <t>ダイヒョウ</t>
    </rPh>
    <phoneticPr fontId="23"/>
  </si>
  <si>
    <t>Thorium</t>
  </si>
  <si>
    <t>Th</t>
  </si>
  <si>
    <t>取扱い不可</t>
    <rPh sb="0" eb="2">
      <t>トリアツカ</t>
    </rPh>
    <rPh sb="3" eb="5">
      <t>フカ</t>
    </rPh>
    <phoneticPr fontId="12"/>
  </si>
  <si>
    <t>-</t>
    <phoneticPr fontId="12"/>
  </si>
  <si>
    <t>-</t>
    <phoneticPr fontId="12"/>
  </si>
  <si>
    <t>※Hg(Mercury：水銀）を含む多元素混合の場合は、Hgの安定を得るため同濃度のAu(Gold：金）およびマトリックスにHClを追加する必要があります。</t>
    <phoneticPr fontId="12"/>
  </si>
  <si>
    <r>
      <t>HF</t>
    </r>
    <r>
      <rPr>
        <b/>
        <i/>
        <sz val="10"/>
        <rFont val="ＭＳ ゴシック"/>
        <family val="2"/>
        <charset val="128"/>
      </rPr>
      <t>要</t>
    </r>
    <rPh sb="2" eb="3">
      <t>ヨウ</t>
    </rPh>
    <phoneticPr fontId="12"/>
  </si>
  <si>
    <r>
      <t>HCI</t>
    </r>
    <r>
      <rPr>
        <b/>
        <i/>
        <sz val="10"/>
        <rFont val="ＭＳ ゴシック"/>
        <family val="2"/>
        <charset val="128"/>
      </rPr>
      <t>要</t>
    </r>
    <rPh sb="3" eb="4">
      <t>ヨウ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</si>
</sst>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\$* #,##0.00_);_(\$* \(#,##0.00\);_(\$* \-??_);_(@_)"/>
    <numFmt numFmtId="177" formatCode="0.0%"/>
    <numFmt numFmtId="178" formatCode="&quot;Yes&quot;;&quot;Yes&quot;;&quot;No&quot;"/>
    <numFmt numFmtId="179" formatCode="0.0"/>
    <numFmt numFmtId="180" formatCode="0.000"/>
    <numFmt numFmtId="181" formatCode="0.00000"/>
  </numFmts>
  <fonts count="41" x14ac:knownFonts="1"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sz val="10"/>
      <color indexed="9"/>
      <name val="Arial"/>
      <family val="2"/>
    </font>
    <font>
      <b/>
      <i/>
      <sz val="12"/>
      <color indexed="8"/>
      <name val="Arial"/>
      <family val="2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b/>
      <sz val="11"/>
      <color rgb="FFFF0000"/>
      <name val="ＭＳ Ｐゴシック"/>
      <family val="2"/>
      <scheme val="minor"/>
    </font>
    <font>
      <sz val="10"/>
      <name val="ＭＳ Ｐゴシック"/>
      <family val="3"/>
      <charset val="128"/>
    </font>
    <font>
      <sz val="28"/>
      <color theme="1"/>
      <name val="Meiryo UI"/>
      <family val="3"/>
      <charset val="128"/>
    </font>
    <font>
      <sz val="28"/>
      <color theme="1"/>
      <name val="ＭＳ Ｐゴシック"/>
      <family val="2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4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Meiryo UI"/>
      <family val="3"/>
      <charset val="128"/>
    </font>
    <font>
      <b/>
      <i/>
      <sz val="12"/>
      <color indexed="8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28"/>
      <color rgb="FFFF0000"/>
      <name val="ＭＳ Ｐゴシック"/>
      <family val="2"/>
      <scheme val="minor"/>
    </font>
    <font>
      <b/>
      <sz val="11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i/>
      <sz val="10"/>
      <name val="ＭＳ ゴシック"/>
      <family val="2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22"/>
      </patternFill>
    </fill>
    <fill>
      <patternFill patternType="solid">
        <fgColor indexed="5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4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176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1" applyNumberFormat="0" applyFill="0" applyAlignment="0" applyProtection="0"/>
    <xf numFmtId="0" fontId="24" fillId="0" borderId="0" applyNumberFormat="0" applyFill="0" applyBorder="0" applyAlignment="0" applyProtection="0">
      <alignment vertical="center"/>
    </xf>
  </cellStyleXfs>
  <cellXfs count="154">
    <xf numFmtId="0" fontId="0" fillId="0" borderId="0" xfId="0"/>
    <xf numFmtId="0" fontId="1" fillId="0" borderId="0" xfId="1"/>
    <xf numFmtId="0" fontId="1" fillId="0" borderId="0" xfId="1" applyFill="1" applyBorder="1" applyProtection="1">
      <protection hidden="1"/>
    </xf>
    <xf numFmtId="0" fontId="7" fillId="0" borderId="0" xfId="1" applyFont="1" applyFill="1" applyAlignment="1" applyProtection="1">
      <alignment horizontal="right"/>
      <protection hidden="1"/>
    </xf>
    <xf numFmtId="0" fontId="1" fillId="0" borderId="2" xfId="1" applyFill="1" applyBorder="1" applyAlignment="1" applyProtection="1">
      <alignment horizontal="center"/>
      <protection hidden="1"/>
    </xf>
    <xf numFmtId="0" fontId="1" fillId="0" borderId="0" xfId="1" applyFill="1" applyAlignment="1" applyProtection="1">
      <protection hidden="1"/>
    </xf>
    <xf numFmtId="0" fontId="7" fillId="0" borderId="3" xfId="1" applyFont="1" applyFill="1" applyBorder="1" applyAlignment="1" applyProtection="1">
      <alignment horizontal="center"/>
      <protection hidden="1"/>
    </xf>
    <xf numFmtId="0" fontId="9" fillId="2" borderId="4" xfId="1" applyFont="1" applyFill="1" applyBorder="1" applyAlignment="1" applyProtection="1">
      <alignment horizontal="left"/>
      <protection hidden="1"/>
    </xf>
    <xf numFmtId="0" fontId="9" fillId="3" borderId="6" xfId="1" applyFont="1" applyFill="1" applyBorder="1" applyAlignment="1" applyProtection="1">
      <alignment horizontal="center"/>
      <protection hidden="1"/>
    </xf>
    <xf numFmtId="0" fontId="9" fillId="3" borderId="7" xfId="1" applyFont="1" applyFill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Protection="1">
      <protection hidden="1"/>
    </xf>
    <xf numFmtId="0" fontId="1" fillId="0" borderId="10" xfId="1" applyFont="1" applyFill="1" applyBorder="1" applyAlignment="1" applyProtection="1">
      <alignment horizontal="center"/>
      <protection hidden="1"/>
    </xf>
    <xf numFmtId="0" fontId="1" fillId="0" borderId="11" xfId="1" applyFont="1" applyFill="1" applyBorder="1" applyAlignment="1" applyProtection="1">
      <alignment horizontal="center"/>
      <protection hidden="1"/>
    </xf>
    <xf numFmtId="0" fontId="1" fillId="0" borderId="12" xfId="1" applyFill="1" applyBorder="1" applyAlignment="1" applyProtection="1">
      <alignment horizontal="center"/>
      <protection hidden="1"/>
    </xf>
    <xf numFmtId="0" fontId="1" fillId="0" borderId="7" xfId="1" applyFill="1" applyBorder="1" applyAlignment="1" applyProtection="1">
      <alignment horizontal="center"/>
      <protection locked="0"/>
    </xf>
    <xf numFmtId="0" fontId="7" fillId="11" borderId="0" xfId="1" applyFont="1" applyFill="1" applyBorder="1" applyAlignment="1" applyProtection="1">
      <alignment horizontal="left"/>
      <protection hidden="1"/>
    </xf>
    <xf numFmtId="0" fontId="7" fillId="11" borderId="0" xfId="1" applyFont="1" applyFill="1" applyBorder="1" applyAlignment="1" applyProtection="1">
      <alignment horizontal="center"/>
      <protection hidden="1"/>
    </xf>
    <xf numFmtId="0" fontId="1" fillId="11" borderId="0" xfId="1" applyFill="1" applyBorder="1" applyAlignment="1" applyProtection="1">
      <alignment horizontal="center"/>
      <protection locked="0"/>
    </xf>
    <xf numFmtId="0" fontId="7" fillId="11" borderId="8" xfId="1" applyFont="1" applyFill="1" applyBorder="1" applyAlignment="1" applyProtection="1">
      <alignment horizontal="center"/>
      <protection hidden="1"/>
    </xf>
    <xf numFmtId="0" fontId="4" fillId="11" borderId="8" xfId="1" applyFont="1" applyFill="1" applyBorder="1" applyAlignment="1" applyProtection="1">
      <alignment horizontal="center"/>
      <protection hidden="1"/>
    </xf>
    <xf numFmtId="180" fontId="1" fillId="0" borderId="0" xfId="9" applyNumberFormat="1" applyFont="1" applyFill="1" applyBorder="1" applyAlignment="1" applyProtection="1">
      <alignment horizontal="center"/>
      <protection hidden="1"/>
    </xf>
    <xf numFmtId="0" fontId="1" fillId="14" borderId="13" xfId="1" applyFill="1" applyBorder="1" applyAlignment="1" applyProtection="1">
      <alignment horizontal="center"/>
      <protection locked="0"/>
    </xf>
    <xf numFmtId="0" fontId="1" fillId="14" borderId="16" xfId="1" applyFill="1" applyBorder="1" applyAlignment="1" applyProtection="1">
      <alignment horizontal="center"/>
      <protection locked="0"/>
    </xf>
    <xf numFmtId="0" fontId="1" fillId="16" borderId="17" xfId="1" applyFill="1" applyBorder="1" applyAlignment="1" applyProtection="1">
      <alignment horizontal="center"/>
      <protection locked="0" hidden="1"/>
    </xf>
    <xf numFmtId="0" fontId="1" fillId="16" borderId="18" xfId="1" applyFont="1" applyFill="1" applyBorder="1" applyAlignment="1" applyProtection="1">
      <alignment horizontal="center"/>
      <protection locked="0" hidden="1"/>
    </xf>
    <xf numFmtId="1" fontId="6" fillId="0" borderId="0" xfId="1" applyNumberFormat="1" applyFont="1" applyFill="1" applyBorder="1" applyAlignment="1" applyProtection="1">
      <alignment horizontal="center" vertical="center"/>
    </xf>
    <xf numFmtId="0" fontId="1" fillId="11" borderId="0" xfId="1" applyFont="1" applyFill="1" applyBorder="1" applyAlignment="1" applyProtection="1">
      <alignment horizontal="center"/>
      <protection locked="0"/>
    </xf>
    <xf numFmtId="0" fontId="13" fillId="11" borderId="0" xfId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0" fontId="13" fillId="0" borderId="0" xfId="1" applyFont="1"/>
    <xf numFmtId="0" fontId="13" fillId="11" borderId="0" xfId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Protection="1">
      <protection hidden="1"/>
    </xf>
    <xf numFmtId="0" fontId="1" fillId="0" borderId="0" xfId="1" applyFill="1" applyBorder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center"/>
      <protection hidden="1"/>
    </xf>
    <xf numFmtId="177" fontId="1" fillId="0" borderId="0" xfId="9" applyNumberFormat="1" applyFont="1" applyFill="1" applyBorder="1" applyAlignment="1" applyProtection="1">
      <alignment horizontal="center"/>
    </xf>
    <xf numFmtId="0" fontId="1" fillId="0" borderId="0" xfId="1" applyFill="1" applyBorder="1"/>
    <xf numFmtId="181" fontId="6" fillId="0" borderId="0" xfId="1" applyNumberFormat="1" applyFont="1" applyFill="1" applyBorder="1" applyAlignment="1" applyProtection="1">
      <alignment horizontal="center" vertical="center"/>
    </xf>
    <xf numFmtId="179" fontId="6" fillId="0" borderId="0" xfId="1" applyNumberFormat="1" applyFont="1" applyFill="1" applyBorder="1" applyAlignment="1" applyProtection="1">
      <alignment horizontal="center" vertical="center"/>
    </xf>
    <xf numFmtId="2" fontId="6" fillId="0" borderId="0" xfId="1" applyNumberFormat="1" applyFont="1" applyFill="1" applyBorder="1" applyAlignment="1" applyProtection="1">
      <alignment horizontal="center" vertical="center"/>
    </xf>
    <xf numFmtId="0" fontId="4" fillId="11" borderId="13" xfId="1" applyFont="1" applyFill="1" applyBorder="1" applyAlignment="1" applyProtection="1">
      <alignment horizontal="center"/>
      <protection hidden="1"/>
    </xf>
    <xf numFmtId="0" fontId="4" fillId="11" borderId="25" xfId="1" applyFont="1" applyFill="1" applyBorder="1" applyAlignment="1" applyProtection="1">
      <alignment horizontal="center"/>
      <protection hidden="1"/>
    </xf>
    <xf numFmtId="0" fontId="5" fillId="0" borderId="0" xfId="1" applyFont="1" applyFill="1" applyAlignment="1" applyProtection="1">
      <alignment horizontal="center"/>
    </xf>
    <xf numFmtId="178" fontId="13" fillId="15" borderId="0" xfId="1" applyNumberFormat="1" applyFont="1" applyFill="1" applyAlignment="1" applyProtection="1">
      <alignment horizontal="center"/>
      <protection locked="0" hidden="1"/>
    </xf>
    <xf numFmtId="0" fontId="7" fillId="11" borderId="4" xfId="1" applyFont="1" applyFill="1" applyBorder="1" applyAlignment="1" applyProtection="1">
      <alignment horizontal="left"/>
      <protection hidden="1"/>
    </xf>
    <xf numFmtId="0" fontId="7" fillId="4" borderId="4" xfId="1" applyFont="1" applyFill="1" applyBorder="1" applyAlignment="1" applyProtection="1">
      <alignment horizontal="left"/>
      <protection hidden="1"/>
    </xf>
    <xf numFmtId="0" fontId="7" fillId="12" borderId="4" xfId="1" applyFont="1" applyFill="1" applyBorder="1" applyAlignment="1" applyProtection="1">
      <alignment horizontal="left"/>
      <protection hidden="1"/>
    </xf>
    <xf numFmtId="0" fontId="7" fillId="11" borderId="26" xfId="1" applyFont="1" applyFill="1" applyBorder="1" applyAlignment="1" applyProtection="1">
      <alignment horizontal="center"/>
      <protection hidden="1"/>
    </xf>
    <xf numFmtId="0" fontId="7" fillId="4" borderId="26" xfId="1" applyFont="1" applyFill="1" applyBorder="1" applyAlignment="1" applyProtection="1">
      <alignment horizontal="center"/>
      <protection hidden="1"/>
    </xf>
    <xf numFmtId="0" fontId="7" fillId="12" borderId="26" xfId="1" applyFont="1" applyFill="1" applyBorder="1" applyAlignment="1" applyProtection="1">
      <alignment horizontal="center"/>
      <protection hidden="1"/>
    </xf>
    <xf numFmtId="0" fontId="7" fillId="0" borderId="26" xfId="1" applyFont="1" applyFill="1" applyBorder="1" applyAlignment="1" applyProtection="1">
      <alignment horizontal="center"/>
      <protection hidden="1"/>
    </xf>
    <xf numFmtId="0" fontId="7" fillId="11" borderId="27" xfId="1" applyFont="1" applyFill="1" applyBorder="1" applyAlignment="1" applyProtection="1">
      <alignment horizontal="center"/>
      <protection hidden="1"/>
    </xf>
    <xf numFmtId="0" fontId="9" fillId="0" borderId="4" xfId="1" applyFont="1" applyFill="1" applyBorder="1" applyAlignment="1" applyProtection="1">
      <alignment horizontal="left"/>
      <protection hidden="1"/>
    </xf>
    <xf numFmtId="0" fontId="4" fillId="0" borderId="5" xfId="1" applyFont="1" applyFill="1" applyBorder="1" applyProtection="1">
      <protection hidden="1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13" borderId="9" xfId="1" applyFont="1" applyFill="1" applyBorder="1" applyAlignment="1" applyProtection="1">
      <alignment horizontal="center"/>
      <protection locked="0"/>
    </xf>
    <xf numFmtId="0" fontId="17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5" fillId="17" borderId="28" xfId="0" applyFont="1" applyFill="1" applyBorder="1" applyAlignment="1">
      <alignment horizontal="center" vertical="center"/>
    </xf>
    <xf numFmtId="0" fontId="17" fillId="17" borderId="29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5" fillId="0" borderId="0" xfId="11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1" applyFont="1" applyFill="1" applyBorder="1" applyAlignment="1" applyProtection="1">
      <alignment horizontal="center" vertical="top"/>
      <protection hidden="1"/>
    </xf>
    <xf numFmtId="0" fontId="19" fillId="0" borderId="0" xfId="1" applyFont="1"/>
    <xf numFmtId="0" fontId="27" fillId="0" borderId="0" xfId="1" applyFont="1"/>
    <xf numFmtId="0" fontId="27" fillId="14" borderId="13" xfId="1" applyFont="1" applyFill="1" applyBorder="1" applyAlignment="1" applyProtection="1">
      <alignment horizontal="center"/>
      <protection locked="0"/>
    </xf>
    <xf numFmtId="0" fontId="27" fillId="14" borderId="16" xfId="1" applyFont="1" applyFill="1" applyBorder="1" applyAlignment="1" applyProtection="1">
      <alignment horizontal="center"/>
      <protection locked="0"/>
    </xf>
    <xf numFmtId="0" fontId="28" fillId="0" borderId="8" xfId="1" applyFont="1" applyFill="1" applyBorder="1" applyAlignment="1" applyProtection="1">
      <alignment horizontal="center"/>
      <protection hidden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2" fillId="18" borderId="25" xfId="0" applyFont="1" applyFill="1" applyBorder="1" applyAlignment="1">
      <alignment vertical="center"/>
    </xf>
    <xf numFmtId="0" fontId="8" fillId="0" borderId="0" xfId="1" applyFont="1" applyFill="1" applyBorder="1" applyAlignment="1" applyProtection="1">
      <alignment vertical="top"/>
      <protection hidden="1"/>
    </xf>
    <xf numFmtId="0" fontId="33" fillId="0" borderId="0" xfId="0" applyFont="1"/>
    <xf numFmtId="0" fontId="34" fillId="0" borderId="0" xfId="0" applyFont="1"/>
    <xf numFmtId="0" fontId="35" fillId="0" borderId="0" xfId="0" applyFont="1" applyFill="1" applyAlignment="1">
      <alignment vertical="center"/>
    </xf>
    <xf numFmtId="0" fontId="33" fillId="0" borderId="0" xfId="0" applyFont="1" applyFill="1"/>
    <xf numFmtId="0" fontId="0" fillId="0" borderId="0" xfId="0" applyFill="1"/>
    <xf numFmtId="0" fontId="36" fillId="0" borderId="0" xfId="0" applyFont="1" applyAlignment="1">
      <alignment vertical="center"/>
    </xf>
    <xf numFmtId="0" fontId="37" fillId="0" borderId="0" xfId="1" applyFont="1" applyFill="1" applyBorder="1" applyProtection="1">
      <protection hidden="1"/>
    </xf>
    <xf numFmtId="0" fontId="7" fillId="11" borderId="4" xfId="1" applyFont="1" applyFill="1" applyBorder="1" applyAlignment="1" applyProtection="1">
      <alignment horizontal="left"/>
      <protection hidden="1"/>
    </xf>
    <xf numFmtId="0" fontId="7" fillId="11" borderId="26" xfId="1" applyFont="1" applyFill="1" applyBorder="1" applyAlignment="1" applyProtection="1">
      <alignment horizontal="center"/>
      <protection hidden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2" fillId="0" borderId="25" xfId="0" applyFont="1" applyBorder="1" applyAlignment="1">
      <alignment horizontal="center"/>
    </xf>
    <xf numFmtId="0" fontId="11" fillId="0" borderId="8" xfId="1" applyFont="1" applyFill="1" applyBorder="1" applyAlignment="1" applyProtection="1">
      <alignment horizontal="center"/>
      <protection hidden="1"/>
    </xf>
    <xf numFmtId="0" fontId="32" fillId="0" borderId="2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top" wrapText="1"/>
      <protection hidden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5" fillId="0" borderId="0" xfId="1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0" fontId="17" fillId="0" borderId="32" xfId="0" applyNumberFormat="1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left"/>
      <protection hidden="1"/>
    </xf>
    <xf numFmtId="0" fontId="7" fillId="0" borderId="4" xfId="1" applyFont="1" applyFill="1" applyBorder="1" applyAlignment="1" applyProtection="1">
      <protection hidden="1"/>
    </xf>
    <xf numFmtId="0" fontId="7" fillId="12" borderId="25" xfId="1" applyFont="1" applyFill="1" applyBorder="1" applyAlignment="1" applyProtection="1">
      <alignment horizontal="left"/>
      <protection hidden="1"/>
    </xf>
    <xf numFmtId="0" fontId="7" fillId="4" borderId="25" xfId="1" applyFont="1" applyFill="1" applyBorder="1" applyAlignment="1" applyProtection="1">
      <alignment horizontal="left"/>
      <protection hidden="1"/>
    </xf>
  </cellXfs>
  <cellStyles count="12">
    <cellStyle name="Accent1 2" xfId="2" xr:uid="{00000000-0005-0000-0000-000000000000}"/>
    <cellStyle name="Accent2 2" xfId="3" xr:uid="{00000000-0005-0000-0000-000001000000}"/>
    <cellStyle name="Accent3 2" xfId="4" xr:uid="{00000000-0005-0000-0000-000002000000}"/>
    <cellStyle name="Accent4 2" xfId="5" xr:uid="{00000000-0005-0000-0000-000003000000}"/>
    <cellStyle name="Accent5 2" xfId="6" xr:uid="{00000000-0005-0000-0000-000004000000}"/>
    <cellStyle name="Accent6 2" xfId="7" xr:uid="{00000000-0005-0000-0000-000005000000}"/>
    <cellStyle name="Monétaire 2" xfId="8" xr:uid="{00000000-0005-0000-0000-000006000000}"/>
    <cellStyle name="Normal 2" xfId="1" xr:uid="{00000000-0005-0000-0000-000007000000}"/>
    <cellStyle name="Pourcentage 2" xfId="9" xr:uid="{00000000-0005-0000-0000-000008000000}"/>
    <cellStyle name="Total 2" xfId="10" xr:uid="{00000000-0005-0000-0000-000009000000}"/>
    <cellStyle name="ハイパーリンク" xfId="1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cpscience.com/Default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tabSelected="1" zoomScale="90" zoomScaleNormal="90" workbookViewId="0">
      <pane xSplit="1" ySplit="17" topLeftCell="B19" activePane="bottomRight" state="frozen"/>
      <selection pane="topRight" activeCell="B1" sqref="B1"/>
      <selection pane="bottomLeft" activeCell="A6" sqref="A6"/>
      <selection pane="bottomRight" activeCell="J38" sqref="J38"/>
    </sheetView>
  </sheetViews>
  <sheetFormatPr defaultColWidth="11.375" defaultRowHeight="13.5" x14ac:dyDescent="0.15"/>
  <cols>
    <col min="1" max="1" width="13.5" customWidth="1"/>
    <col min="14" max="16" width="11.375" customWidth="1"/>
  </cols>
  <sheetData>
    <row r="1" spans="1:16" ht="18" customHeight="1" x14ac:dyDescent="0.2">
      <c r="A1" s="91" t="s">
        <v>297</v>
      </c>
    </row>
    <row r="2" spans="1:16" ht="18" customHeight="1" x14ac:dyDescent="0.2">
      <c r="A2" t="s">
        <v>298</v>
      </c>
      <c r="B2" s="90"/>
    </row>
    <row r="3" spans="1:16" ht="18" customHeight="1" x14ac:dyDescent="0.2">
      <c r="A3" s="95" t="s">
        <v>299</v>
      </c>
      <c r="B3" s="90"/>
    </row>
    <row r="4" spans="1:16" s="94" customFormat="1" ht="18" customHeight="1" x14ac:dyDescent="0.2">
      <c r="A4" s="92"/>
      <c r="B4" s="93"/>
    </row>
    <row r="5" spans="1:16" ht="20.25" customHeight="1" x14ac:dyDescent="0.15">
      <c r="A5" s="88" t="s">
        <v>289</v>
      </c>
      <c r="B5" s="101"/>
      <c r="C5" s="101"/>
      <c r="D5" s="101"/>
      <c r="E5" s="101"/>
      <c r="F5" s="101"/>
    </row>
    <row r="6" spans="1:16" ht="20.25" customHeight="1" x14ac:dyDescent="0.15">
      <c r="A6" s="88" t="s">
        <v>290</v>
      </c>
      <c r="B6" s="101"/>
      <c r="C6" s="101"/>
      <c r="D6" s="101"/>
      <c r="E6" s="101"/>
      <c r="F6" s="101"/>
    </row>
    <row r="7" spans="1:16" ht="19.5" customHeight="1" x14ac:dyDescent="0.15">
      <c r="A7" s="88" t="s">
        <v>291</v>
      </c>
      <c r="B7" s="101"/>
      <c r="C7" s="101"/>
      <c r="D7" s="101"/>
      <c r="E7" s="101"/>
      <c r="F7" s="101"/>
    </row>
    <row r="8" spans="1:16" ht="20.25" customHeight="1" x14ac:dyDescent="0.15">
      <c r="A8" s="88" t="s">
        <v>292</v>
      </c>
      <c r="B8" s="101"/>
      <c r="C8" s="101"/>
      <c r="D8" s="101"/>
      <c r="E8" s="101"/>
      <c r="F8" s="101"/>
    </row>
    <row r="9" spans="1:16" ht="20.25" customHeight="1" x14ac:dyDescent="0.15">
      <c r="A9" s="88" t="s">
        <v>293</v>
      </c>
      <c r="B9" s="101"/>
      <c r="C9" s="101"/>
      <c r="D9" s="101"/>
      <c r="E9" s="101"/>
      <c r="F9" s="101"/>
    </row>
    <row r="10" spans="1:16" ht="21" customHeight="1" x14ac:dyDescent="0.15">
      <c r="A10" s="88" t="s">
        <v>294</v>
      </c>
      <c r="B10" s="101"/>
      <c r="C10" s="101"/>
      <c r="D10" s="101"/>
      <c r="E10" s="101"/>
      <c r="F10" s="101"/>
    </row>
    <row r="11" spans="1:16" ht="21" customHeight="1" x14ac:dyDescent="0.15">
      <c r="A11" s="88" t="s">
        <v>295</v>
      </c>
      <c r="B11" s="101"/>
      <c r="C11" s="101"/>
      <c r="D11" s="101"/>
      <c r="E11" s="101"/>
      <c r="F11" s="101"/>
    </row>
    <row r="14" spans="1:16" ht="21" customHeight="1" thickBot="1" x14ac:dyDescent="0.25">
      <c r="A14" s="124" t="s">
        <v>296</v>
      </c>
      <c r="B14" s="124"/>
      <c r="C14" s="124"/>
      <c r="D14" s="124"/>
      <c r="E14" s="124"/>
      <c r="F14" s="124"/>
      <c r="G14" s="89"/>
      <c r="H14" s="89"/>
      <c r="I14" s="89"/>
      <c r="J14" s="78"/>
      <c r="K14" s="1"/>
      <c r="L14" s="1"/>
      <c r="M14" s="1"/>
      <c r="N14" s="1"/>
      <c r="O14" s="1"/>
      <c r="P14" s="1"/>
    </row>
    <row r="15" spans="1:16" ht="15" thickBot="1" x14ac:dyDescent="0.25">
      <c r="A15" s="5"/>
      <c r="B15" s="6"/>
      <c r="C15" s="25"/>
      <c r="D15" s="25"/>
      <c r="E15" s="25"/>
      <c r="F15" s="26"/>
      <c r="G15" s="2"/>
      <c r="H15" s="1"/>
      <c r="I15" s="1"/>
      <c r="J15" s="1"/>
      <c r="K15" s="1"/>
      <c r="L15" s="1"/>
      <c r="M15" s="1"/>
      <c r="N15" s="1"/>
      <c r="O15" s="1"/>
      <c r="P15" s="1"/>
    </row>
    <row r="16" spans="1:16" ht="15" x14ac:dyDescent="0.2">
      <c r="A16" s="53"/>
      <c r="B16" s="54"/>
      <c r="C16" s="8" t="s">
        <v>1</v>
      </c>
      <c r="D16" s="9" t="s">
        <v>2</v>
      </c>
      <c r="E16" s="9" t="s">
        <v>3</v>
      </c>
      <c r="F16" s="9" t="s">
        <v>4</v>
      </c>
      <c r="G16" s="10">
        <v>0</v>
      </c>
      <c r="H16" s="4"/>
      <c r="I16" s="11"/>
      <c r="J16" s="11"/>
      <c r="K16" s="43"/>
      <c r="L16" s="1"/>
      <c r="M16" s="1"/>
      <c r="N16" s="1"/>
      <c r="O16" s="1"/>
      <c r="P16" s="1"/>
    </row>
    <row r="17" spans="1:16" ht="15" x14ac:dyDescent="0.2">
      <c r="A17" s="7" t="s">
        <v>0</v>
      </c>
      <c r="B17" s="7" t="s">
        <v>0</v>
      </c>
      <c r="C17" s="44" t="s">
        <v>148</v>
      </c>
      <c r="D17" s="44" t="s">
        <v>148</v>
      </c>
      <c r="E17" s="44" t="s">
        <v>148</v>
      </c>
      <c r="F17" s="44" t="s">
        <v>148</v>
      </c>
      <c r="G17" s="10">
        <v>0</v>
      </c>
      <c r="H17" s="1"/>
      <c r="I17" s="1"/>
      <c r="J17" s="1"/>
      <c r="K17" s="1"/>
      <c r="L17" s="1"/>
      <c r="M17" s="1"/>
      <c r="N17" s="1"/>
      <c r="O17" s="1"/>
      <c r="P17" s="79" t="s">
        <v>278</v>
      </c>
    </row>
    <row r="18" spans="1:16" ht="16.5" x14ac:dyDescent="0.25">
      <c r="A18" s="150" t="s">
        <v>5</v>
      </c>
      <c r="B18" s="48" t="s">
        <v>280</v>
      </c>
      <c r="C18" s="66" t="s">
        <v>277</v>
      </c>
      <c r="D18" s="66" t="s">
        <v>277</v>
      </c>
      <c r="E18" s="66" t="s">
        <v>270</v>
      </c>
      <c r="F18" s="66" t="s">
        <v>270</v>
      </c>
      <c r="G18" s="10">
        <v>0</v>
      </c>
      <c r="H18" s="102" t="s">
        <v>6</v>
      </c>
      <c r="I18" s="102"/>
      <c r="J18" s="83" t="s">
        <v>284</v>
      </c>
      <c r="K18" s="12"/>
      <c r="L18" s="1"/>
      <c r="M18" s="1"/>
      <c r="N18" s="1"/>
      <c r="O18" s="1"/>
      <c r="P18" s="80"/>
    </row>
    <row r="19" spans="1:16" ht="15" x14ac:dyDescent="0.25">
      <c r="A19" s="45" t="s">
        <v>7</v>
      </c>
      <c r="B19" s="48" t="s">
        <v>8</v>
      </c>
      <c r="C19" s="66" t="s">
        <v>277</v>
      </c>
      <c r="D19" s="66" t="s">
        <v>277</v>
      </c>
      <c r="E19" s="66" t="s">
        <v>270</v>
      </c>
      <c r="F19" s="66" t="s">
        <v>270</v>
      </c>
      <c r="G19" s="10">
        <v>0</v>
      </c>
      <c r="H19" s="13" t="s">
        <v>266</v>
      </c>
      <c r="I19" s="23" t="s">
        <v>281</v>
      </c>
      <c r="J19" s="81" t="s">
        <v>279</v>
      </c>
      <c r="K19" s="12"/>
      <c r="L19" s="1"/>
      <c r="M19" s="1"/>
      <c r="N19" s="1"/>
      <c r="O19" s="1"/>
      <c r="P19" s="80"/>
    </row>
    <row r="20" spans="1:16" ht="15" x14ac:dyDescent="0.25">
      <c r="A20" s="45" t="s">
        <v>9</v>
      </c>
      <c r="B20" s="48" t="s">
        <v>10</v>
      </c>
      <c r="C20" s="66" t="s">
        <v>277</v>
      </c>
      <c r="D20" s="66" t="s">
        <v>277</v>
      </c>
      <c r="E20" s="66" t="s">
        <v>270</v>
      </c>
      <c r="F20" s="66" t="s">
        <v>270</v>
      </c>
      <c r="G20" s="2"/>
      <c r="H20" s="14" t="s">
        <v>267</v>
      </c>
      <c r="I20" s="24" t="s">
        <v>288</v>
      </c>
      <c r="J20" s="82" t="s">
        <v>279</v>
      </c>
      <c r="K20" s="12"/>
      <c r="L20" s="1"/>
      <c r="M20" s="1"/>
      <c r="N20" s="1"/>
      <c r="O20" s="1"/>
      <c r="P20" s="80"/>
    </row>
    <row r="21" spans="1:16" ht="15" x14ac:dyDescent="0.25">
      <c r="A21" s="46" t="s">
        <v>11</v>
      </c>
      <c r="B21" s="49" t="s">
        <v>12</v>
      </c>
      <c r="C21" s="66" t="s">
        <v>277</v>
      </c>
      <c r="D21" s="66" t="s">
        <v>277</v>
      </c>
      <c r="E21" s="66" t="s">
        <v>270</v>
      </c>
      <c r="F21" s="66" t="s">
        <v>270</v>
      </c>
      <c r="G21" s="2"/>
      <c r="H21" s="14" t="s">
        <v>268</v>
      </c>
      <c r="I21" s="24" t="s">
        <v>282</v>
      </c>
      <c r="J21" s="82" t="s">
        <v>279</v>
      </c>
      <c r="K21" s="12"/>
      <c r="L21" s="1"/>
      <c r="M21" s="1"/>
      <c r="N21" s="1"/>
      <c r="O21" s="1"/>
      <c r="P21" s="80"/>
    </row>
    <row r="22" spans="1:16" ht="15" x14ac:dyDescent="0.25">
      <c r="A22" s="45" t="s">
        <v>13</v>
      </c>
      <c r="B22" s="48" t="s">
        <v>14</v>
      </c>
      <c r="C22" s="66" t="s">
        <v>277</v>
      </c>
      <c r="D22" s="66" t="s">
        <v>277</v>
      </c>
      <c r="E22" s="66" t="s">
        <v>270</v>
      </c>
      <c r="F22" s="66" t="s">
        <v>270</v>
      </c>
      <c r="G22" s="2"/>
      <c r="H22" s="14" t="s">
        <v>269</v>
      </c>
      <c r="I22" s="24" t="s">
        <v>283</v>
      </c>
      <c r="J22" s="82" t="s">
        <v>279</v>
      </c>
      <c r="K22" s="1"/>
      <c r="L22" s="1"/>
      <c r="M22" s="1"/>
      <c r="N22" s="1"/>
      <c r="O22" s="1"/>
      <c r="P22" s="80"/>
    </row>
    <row r="23" spans="1:16" ht="15" x14ac:dyDescent="0.25">
      <c r="A23" s="45" t="s">
        <v>15</v>
      </c>
      <c r="B23" s="48" t="s">
        <v>16</v>
      </c>
      <c r="C23" s="66" t="s">
        <v>277</v>
      </c>
      <c r="D23" s="66" t="s">
        <v>277</v>
      </c>
      <c r="E23" s="66" t="s">
        <v>270</v>
      </c>
      <c r="F23" s="66" t="s">
        <v>270</v>
      </c>
      <c r="G23" s="2"/>
      <c r="H23" s="15"/>
      <c r="I23" s="16"/>
      <c r="J23" s="16"/>
      <c r="K23" s="1"/>
      <c r="L23" s="1"/>
      <c r="M23" s="1"/>
      <c r="N23" s="1"/>
      <c r="O23" s="1"/>
      <c r="P23" s="80"/>
    </row>
    <row r="24" spans="1:16" ht="15.75" thickBot="1" x14ac:dyDescent="0.3">
      <c r="A24" s="45" t="s">
        <v>17</v>
      </c>
      <c r="B24" s="48" t="s">
        <v>18</v>
      </c>
      <c r="C24" s="66" t="s">
        <v>277</v>
      </c>
      <c r="D24" s="66" t="s">
        <v>277</v>
      </c>
      <c r="E24" s="66" t="s">
        <v>270</v>
      </c>
      <c r="F24" s="66" t="s">
        <v>270</v>
      </c>
      <c r="G24" s="2"/>
      <c r="H24" s="31"/>
      <c r="I24" s="31"/>
      <c r="J24" s="31"/>
      <c r="K24" s="1"/>
      <c r="L24" s="1"/>
      <c r="M24" s="1"/>
      <c r="N24" s="1"/>
      <c r="O24" s="1"/>
      <c r="P24" s="80"/>
    </row>
    <row r="25" spans="1:16" ht="15" x14ac:dyDescent="0.25">
      <c r="A25" s="45" t="s">
        <v>19</v>
      </c>
      <c r="B25" s="48" t="s">
        <v>20</v>
      </c>
      <c r="C25" s="66" t="s">
        <v>277</v>
      </c>
      <c r="D25" s="66" t="s">
        <v>277</v>
      </c>
      <c r="E25" s="66" t="s">
        <v>270</v>
      </c>
      <c r="F25" s="66" t="s">
        <v>270</v>
      </c>
      <c r="G25" s="2"/>
      <c r="H25" s="103" t="s">
        <v>285</v>
      </c>
      <c r="I25" s="104"/>
      <c r="J25" s="104"/>
      <c r="K25" s="105"/>
      <c r="L25" s="1"/>
      <c r="M25" s="1"/>
      <c r="N25" s="1"/>
      <c r="O25" s="1"/>
      <c r="P25" s="80"/>
    </row>
    <row r="26" spans="1:16" ht="15.75" thickBot="1" x14ac:dyDescent="0.3">
      <c r="A26" s="45" t="s">
        <v>21</v>
      </c>
      <c r="B26" s="48" t="s">
        <v>22</v>
      </c>
      <c r="C26" s="66" t="s">
        <v>277</v>
      </c>
      <c r="D26" s="66" t="s">
        <v>277</v>
      </c>
      <c r="E26" s="66" t="s">
        <v>270</v>
      </c>
      <c r="F26" s="66" t="s">
        <v>270</v>
      </c>
      <c r="G26" s="2"/>
      <c r="H26" s="106"/>
      <c r="I26" s="107"/>
      <c r="J26" s="107"/>
      <c r="K26" s="108"/>
      <c r="L26" s="1"/>
      <c r="M26" s="1"/>
      <c r="N26" s="1"/>
      <c r="O26" s="1"/>
      <c r="P26" s="80"/>
    </row>
    <row r="27" spans="1:16" ht="15.75" thickBot="1" x14ac:dyDescent="0.3">
      <c r="A27" s="45" t="s">
        <v>23</v>
      </c>
      <c r="B27" s="48" t="s">
        <v>24</v>
      </c>
      <c r="C27" s="66" t="s">
        <v>277</v>
      </c>
      <c r="D27" s="66" t="s">
        <v>277</v>
      </c>
      <c r="E27" s="66" t="s">
        <v>270</v>
      </c>
      <c r="F27" s="66" t="s">
        <v>270</v>
      </c>
      <c r="G27" s="2"/>
      <c r="L27" s="1"/>
      <c r="M27" s="1"/>
      <c r="N27" s="1"/>
      <c r="O27" s="1"/>
      <c r="P27" s="80"/>
    </row>
    <row r="28" spans="1:16" ht="15" customHeight="1" x14ac:dyDescent="0.25">
      <c r="A28" s="45" t="s">
        <v>25</v>
      </c>
      <c r="B28" s="48" t="s">
        <v>26</v>
      </c>
      <c r="C28" s="66" t="s">
        <v>277</v>
      </c>
      <c r="D28" s="66" t="s">
        <v>277</v>
      </c>
      <c r="E28" s="66" t="s">
        <v>270</v>
      </c>
      <c r="F28" s="66" t="s">
        <v>270</v>
      </c>
      <c r="G28" s="2"/>
      <c r="H28" s="109" t="s">
        <v>286</v>
      </c>
      <c r="I28" s="110"/>
      <c r="J28" s="110"/>
      <c r="K28" s="111"/>
      <c r="L28" s="1"/>
      <c r="M28" s="1"/>
      <c r="N28" s="1"/>
      <c r="O28" s="1"/>
      <c r="P28" s="80"/>
    </row>
    <row r="29" spans="1:16" ht="15" x14ac:dyDescent="0.25">
      <c r="A29" s="45" t="s">
        <v>147</v>
      </c>
      <c r="B29" s="48" t="s">
        <v>27</v>
      </c>
      <c r="C29" s="66" t="s">
        <v>277</v>
      </c>
      <c r="D29" s="66" t="s">
        <v>277</v>
      </c>
      <c r="E29" s="66" t="s">
        <v>270</v>
      </c>
      <c r="F29" s="66" t="s">
        <v>270</v>
      </c>
      <c r="G29" s="2"/>
      <c r="H29" s="112"/>
      <c r="I29" s="113"/>
      <c r="J29" s="113"/>
      <c r="K29" s="114"/>
      <c r="L29" s="1"/>
      <c r="M29" s="1"/>
      <c r="N29" s="68"/>
      <c r="O29" s="1"/>
      <c r="P29" s="80"/>
    </row>
    <row r="30" spans="1:16" ht="15.75" thickBot="1" x14ac:dyDescent="0.3">
      <c r="A30" s="45" t="s">
        <v>28</v>
      </c>
      <c r="B30" s="48" t="s">
        <v>29</v>
      </c>
      <c r="C30" s="66" t="s">
        <v>277</v>
      </c>
      <c r="D30" s="66" t="s">
        <v>277</v>
      </c>
      <c r="E30" s="66" t="s">
        <v>270</v>
      </c>
      <c r="F30" s="66" t="s">
        <v>270</v>
      </c>
      <c r="G30" s="2"/>
      <c r="H30" s="115"/>
      <c r="I30" s="116"/>
      <c r="J30" s="116"/>
      <c r="K30" s="117"/>
      <c r="L30" s="1"/>
      <c r="M30" s="1"/>
      <c r="N30" s="68"/>
      <c r="O30" s="1"/>
      <c r="P30" s="80"/>
    </row>
    <row r="31" spans="1:16" ht="18" thickBot="1" x14ac:dyDescent="0.3">
      <c r="A31" s="45" t="s">
        <v>30</v>
      </c>
      <c r="B31" s="48" t="s">
        <v>31</v>
      </c>
      <c r="C31" s="66" t="s">
        <v>277</v>
      </c>
      <c r="D31" s="66" t="s">
        <v>277</v>
      </c>
      <c r="E31" s="66" t="s">
        <v>270</v>
      </c>
      <c r="F31" s="66" t="s">
        <v>270</v>
      </c>
      <c r="G31" s="2"/>
      <c r="K31" s="73"/>
      <c r="L31" s="68"/>
      <c r="M31" s="68"/>
      <c r="N31" s="68"/>
      <c r="O31" s="68"/>
      <c r="P31" s="80"/>
    </row>
    <row r="32" spans="1:16" ht="17.25" customHeight="1" x14ac:dyDescent="0.25">
      <c r="A32" s="45" t="s">
        <v>32</v>
      </c>
      <c r="B32" s="48" t="s">
        <v>33</v>
      </c>
      <c r="C32" s="66" t="s">
        <v>277</v>
      </c>
      <c r="D32" s="66" t="s">
        <v>277</v>
      </c>
      <c r="E32" s="66" t="s">
        <v>270</v>
      </c>
      <c r="F32" s="66" t="s">
        <v>270</v>
      </c>
      <c r="G32" s="2"/>
      <c r="H32" s="118" t="s">
        <v>287</v>
      </c>
      <c r="I32" s="119"/>
      <c r="J32" s="119"/>
      <c r="K32" s="120"/>
      <c r="L32" s="68"/>
      <c r="M32" s="68"/>
      <c r="N32" s="68"/>
      <c r="O32" s="68"/>
      <c r="P32" s="80"/>
    </row>
    <row r="33" spans="1:16" ht="17.25" customHeight="1" thickBot="1" x14ac:dyDescent="0.3">
      <c r="A33" s="45" t="s">
        <v>34</v>
      </c>
      <c r="B33" s="48" t="s">
        <v>35</v>
      </c>
      <c r="C33" s="66" t="s">
        <v>277</v>
      </c>
      <c r="D33" s="66" t="s">
        <v>277</v>
      </c>
      <c r="E33" s="66" t="s">
        <v>270</v>
      </c>
      <c r="F33" s="66" t="s">
        <v>270</v>
      </c>
      <c r="G33" s="2"/>
      <c r="H33" s="121"/>
      <c r="I33" s="122"/>
      <c r="J33" s="122"/>
      <c r="K33" s="123"/>
      <c r="L33" s="68"/>
      <c r="M33" s="68"/>
      <c r="N33" s="68"/>
      <c r="O33" s="68"/>
      <c r="P33" s="80"/>
    </row>
    <row r="34" spans="1:16" ht="17.25" customHeight="1" x14ac:dyDescent="0.25">
      <c r="A34" s="45" t="s">
        <v>36</v>
      </c>
      <c r="B34" s="48" t="s">
        <v>37</v>
      </c>
      <c r="C34" s="66" t="s">
        <v>277</v>
      </c>
      <c r="D34" s="66" t="s">
        <v>277</v>
      </c>
      <c r="E34" s="66" t="s">
        <v>270</v>
      </c>
      <c r="F34" s="66" t="s">
        <v>270</v>
      </c>
      <c r="G34" s="2"/>
      <c r="K34" s="74"/>
      <c r="L34" s="68"/>
      <c r="M34" s="68"/>
      <c r="N34" s="68"/>
      <c r="O34" s="68"/>
      <c r="P34" s="80"/>
    </row>
    <row r="35" spans="1:16" ht="17.25" x14ac:dyDescent="0.25">
      <c r="A35" s="45" t="s">
        <v>38</v>
      </c>
      <c r="B35" s="48" t="s">
        <v>39</v>
      </c>
      <c r="C35" s="66" t="s">
        <v>277</v>
      </c>
      <c r="D35" s="66" t="s">
        <v>277</v>
      </c>
      <c r="E35" s="66" t="s">
        <v>270</v>
      </c>
      <c r="F35" s="66" t="s">
        <v>270</v>
      </c>
      <c r="G35" s="2"/>
      <c r="H35" s="152" t="s">
        <v>306</v>
      </c>
      <c r="K35" s="75"/>
      <c r="L35" s="68"/>
      <c r="M35" s="68"/>
      <c r="N35" s="68"/>
      <c r="O35" s="68"/>
      <c r="P35" s="80"/>
    </row>
    <row r="36" spans="1:16" ht="17.25" x14ac:dyDescent="0.25">
      <c r="A36" s="45" t="s">
        <v>40</v>
      </c>
      <c r="B36" s="48" t="s">
        <v>41</v>
      </c>
      <c r="C36" s="66" t="s">
        <v>277</v>
      </c>
      <c r="D36" s="66" t="s">
        <v>277</v>
      </c>
      <c r="E36" s="66" t="s">
        <v>270</v>
      </c>
      <c r="F36" s="66" t="s">
        <v>270</v>
      </c>
      <c r="G36" s="2"/>
      <c r="H36" s="153" t="s">
        <v>307</v>
      </c>
      <c r="K36" s="74"/>
      <c r="L36" s="68"/>
      <c r="M36" s="68"/>
      <c r="N36" s="68"/>
      <c r="O36" s="68"/>
      <c r="P36" s="80"/>
    </row>
    <row r="37" spans="1:16" ht="17.25" x14ac:dyDescent="0.25">
      <c r="A37" s="45" t="s">
        <v>42</v>
      </c>
      <c r="B37" s="48" t="s">
        <v>43</v>
      </c>
      <c r="C37" s="66" t="s">
        <v>277</v>
      </c>
      <c r="D37" s="66" t="s">
        <v>277</v>
      </c>
      <c r="E37" s="66" t="s">
        <v>270</v>
      </c>
      <c r="F37" s="66" t="s">
        <v>270</v>
      </c>
      <c r="G37" s="2"/>
      <c r="K37" s="74"/>
      <c r="L37" s="68"/>
      <c r="M37" s="68"/>
      <c r="N37" s="69"/>
      <c r="O37" s="68"/>
      <c r="P37" s="80"/>
    </row>
    <row r="38" spans="1:16" ht="17.25" x14ac:dyDescent="0.2">
      <c r="A38" s="45" t="s">
        <v>44</v>
      </c>
      <c r="B38" s="48" t="s">
        <v>45</v>
      </c>
      <c r="C38" s="66" t="s">
        <v>277</v>
      </c>
      <c r="D38" s="66" t="s">
        <v>277</v>
      </c>
      <c r="E38" s="66" t="s">
        <v>270</v>
      </c>
      <c r="F38" s="66" t="s">
        <v>270</v>
      </c>
      <c r="G38" s="2"/>
      <c r="K38" s="74"/>
      <c r="L38" s="68"/>
      <c r="M38" s="68"/>
      <c r="N38" s="69"/>
      <c r="O38" s="68"/>
      <c r="P38" s="1"/>
    </row>
    <row r="39" spans="1:16" ht="17.25" x14ac:dyDescent="0.2">
      <c r="A39" s="45" t="s">
        <v>46</v>
      </c>
      <c r="B39" s="48" t="s">
        <v>47</v>
      </c>
      <c r="C39" s="66" t="s">
        <v>277</v>
      </c>
      <c r="D39" s="66" t="s">
        <v>277</v>
      </c>
      <c r="E39" s="66" t="s">
        <v>270</v>
      </c>
      <c r="F39" s="66" t="s">
        <v>270</v>
      </c>
      <c r="G39" s="2"/>
      <c r="K39" s="74"/>
      <c r="L39" s="69"/>
      <c r="M39" s="69"/>
      <c r="N39" s="77"/>
      <c r="O39" s="69"/>
      <c r="P39" s="1"/>
    </row>
    <row r="40" spans="1:16" ht="17.25" x14ac:dyDescent="0.2">
      <c r="A40" s="46" t="s">
        <v>48</v>
      </c>
      <c r="B40" s="49" t="s">
        <v>49</v>
      </c>
      <c r="C40" s="66" t="s">
        <v>277</v>
      </c>
      <c r="D40" s="66" t="s">
        <v>277</v>
      </c>
      <c r="E40" s="66" t="s">
        <v>270</v>
      </c>
      <c r="F40" s="66" t="s">
        <v>270</v>
      </c>
      <c r="G40" s="2"/>
      <c r="K40" s="76"/>
      <c r="L40" s="69"/>
      <c r="M40" s="69"/>
      <c r="O40" s="69"/>
      <c r="P40" s="1"/>
    </row>
    <row r="41" spans="1:16" ht="14.25" x14ac:dyDescent="0.2">
      <c r="A41" s="45" t="s">
        <v>50</v>
      </c>
      <c r="B41" s="48" t="s">
        <v>51</v>
      </c>
      <c r="C41" s="66" t="s">
        <v>277</v>
      </c>
      <c r="D41" s="66" t="s">
        <v>277</v>
      </c>
      <c r="E41" s="66" t="s">
        <v>270</v>
      </c>
      <c r="F41" s="66" t="s">
        <v>270</v>
      </c>
      <c r="G41" s="2"/>
      <c r="L41" s="77"/>
      <c r="M41" s="77"/>
      <c r="O41" s="77"/>
      <c r="P41" s="1"/>
    </row>
    <row r="42" spans="1:16" ht="14.25" x14ac:dyDescent="0.2">
      <c r="A42" s="45" t="s">
        <v>52</v>
      </c>
      <c r="B42" s="48" t="s">
        <v>53</v>
      </c>
      <c r="C42" s="66" t="s">
        <v>277</v>
      </c>
      <c r="D42" s="66" t="s">
        <v>277</v>
      </c>
      <c r="E42" s="66" t="s">
        <v>270</v>
      </c>
      <c r="F42" s="66" t="s">
        <v>270</v>
      </c>
      <c r="G42" s="2"/>
      <c r="P42" s="1"/>
    </row>
    <row r="43" spans="1:16" ht="14.25" x14ac:dyDescent="0.2">
      <c r="A43" s="45" t="s">
        <v>54</v>
      </c>
      <c r="B43" s="48" t="s">
        <v>55</v>
      </c>
      <c r="C43" s="66" t="s">
        <v>277</v>
      </c>
      <c r="D43" s="66" t="s">
        <v>277</v>
      </c>
      <c r="E43" s="66" t="s">
        <v>270</v>
      </c>
      <c r="F43" s="66" t="s">
        <v>270</v>
      </c>
      <c r="G43" s="2"/>
      <c r="P43" s="1"/>
    </row>
    <row r="44" spans="1:16" ht="14.25" x14ac:dyDescent="0.2">
      <c r="A44" s="46" t="s">
        <v>56</v>
      </c>
      <c r="B44" s="49" t="s">
        <v>57</v>
      </c>
      <c r="C44" s="66" t="s">
        <v>277</v>
      </c>
      <c r="D44" s="66" t="s">
        <v>277</v>
      </c>
      <c r="E44" s="66" t="s">
        <v>270</v>
      </c>
      <c r="F44" s="66" t="s">
        <v>270</v>
      </c>
      <c r="G44" s="2"/>
      <c r="P44" s="1"/>
    </row>
    <row r="45" spans="1:16" ht="14.25" x14ac:dyDescent="0.2">
      <c r="A45" s="45" t="s">
        <v>58</v>
      </c>
      <c r="B45" s="48" t="s">
        <v>59</v>
      </c>
      <c r="C45" s="66" t="s">
        <v>277</v>
      </c>
      <c r="D45" s="66" t="s">
        <v>277</v>
      </c>
      <c r="E45" s="66" t="s">
        <v>270</v>
      </c>
      <c r="F45" s="66" t="s">
        <v>270</v>
      </c>
      <c r="G45" s="2"/>
      <c r="P45" s="1"/>
    </row>
    <row r="46" spans="1:16" ht="14.25" x14ac:dyDescent="0.2">
      <c r="A46" s="45" t="s">
        <v>60</v>
      </c>
      <c r="B46" s="48" t="s">
        <v>61</v>
      </c>
      <c r="C46" s="66" t="s">
        <v>277</v>
      </c>
      <c r="D46" s="66" t="s">
        <v>277</v>
      </c>
      <c r="E46" s="66" t="s">
        <v>270</v>
      </c>
      <c r="F46" s="66" t="s">
        <v>270</v>
      </c>
      <c r="G46" s="2"/>
      <c r="P46" s="1"/>
    </row>
    <row r="47" spans="1:16" ht="14.25" x14ac:dyDescent="0.2">
      <c r="A47" s="45" t="s">
        <v>62</v>
      </c>
      <c r="B47" s="48" t="s">
        <v>63</v>
      </c>
      <c r="C47" s="66" t="s">
        <v>277</v>
      </c>
      <c r="D47" s="66" t="s">
        <v>277</v>
      </c>
      <c r="E47" s="66" t="s">
        <v>270</v>
      </c>
      <c r="F47" s="66" t="s">
        <v>270</v>
      </c>
      <c r="G47" s="2"/>
      <c r="P47" s="1"/>
    </row>
    <row r="48" spans="1:16" ht="14.25" x14ac:dyDescent="0.2">
      <c r="A48" s="151" t="s">
        <v>64</v>
      </c>
      <c r="B48" s="48" t="s">
        <v>65</v>
      </c>
      <c r="C48" s="66" t="s">
        <v>277</v>
      </c>
      <c r="D48" s="66" t="s">
        <v>277</v>
      </c>
      <c r="E48" s="66" t="s">
        <v>270</v>
      </c>
      <c r="F48" s="66" t="s">
        <v>270</v>
      </c>
      <c r="G48" s="2"/>
      <c r="P48" s="1"/>
    </row>
    <row r="49" spans="1:16" ht="14.25" x14ac:dyDescent="0.2">
      <c r="A49" s="45" t="s">
        <v>66</v>
      </c>
      <c r="B49" s="48" t="s">
        <v>67</v>
      </c>
      <c r="C49" s="66" t="s">
        <v>277</v>
      </c>
      <c r="D49" s="66" t="s">
        <v>277</v>
      </c>
      <c r="E49" s="66" t="s">
        <v>270</v>
      </c>
      <c r="F49" s="66" t="s">
        <v>270</v>
      </c>
      <c r="G49" s="2"/>
      <c r="P49" s="1"/>
    </row>
    <row r="50" spans="1:16" ht="14.25" x14ac:dyDescent="0.2">
      <c r="A50" s="45" t="s">
        <v>68</v>
      </c>
      <c r="B50" s="48" t="s">
        <v>69</v>
      </c>
      <c r="C50" s="66" t="s">
        <v>277</v>
      </c>
      <c r="D50" s="66" t="s">
        <v>277</v>
      </c>
      <c r="E50" s="66" t="s">
        <v>270</v>
      </c>
      <c r="F50" s="66" t="s">
        <v>270</v>
      </c>
      <c r="G50" s="2"/>
      <c r="P50" s="1"/>
    </row>
    <row r="51" spans="1:16" ht="14.25" x14ac:dyDescent="0.2">
      <c r="A51" s="45" t="s">
        <v>70</v>
      </c>
      <c r="B51" s="48" t="s">
        <v>71</v>
      </c>
      <c r="C51" s="66" t="s">
        <v>277</v>
      </c>
      <c r="D51" s="66" t="s">
        <v>277</v>
      </c>
      <c r="E51" s="66" t="s">
        <v>270</v>
      </c>
      <c r="F51" s="66" t="s">
        <v>270</v>
      </c>
      <c r="G51" s="2"/>
      <c r="P51" s="1"/>
    </row>
    <row r="52" spans="1:16" ht="14.25" x14ac:dyDescent="0.2">
      <c r="A52" s="45" t="s">
        <v>72</v>
      </c>
      <c r="B52" s="48" t="s">
        <v>73</v>
      </c>
      <c r="C52" s="66" t="s">
        <v>277</v>
      </c>
      <c r="D52" s="66" t="s">
        <v>277</v>
      </c>
      <c r="E52" s="66" t="s">
        <v>270</v>
      </c>
      <c r="F52" s="66" t="s">
        <v>270</v>
      </c>
      <c r="G52" s="2"/>
      <c r="P52" s="1"/>
    </row>
    <row r="53" spans="1:16" ht="14.25" x14ac:dyDescent="0.2">
      <c r="A53" s="47" t="s">
        <v>74</v>
      </c>
      <c r="B53" s="50" t="s">
        <v>75</v>
      </c>
      <c r="C53" s="66" t="s">
        <v>277</v>
      </c>
      <c r="D53" s="66" t="s">
        <v>277</v>
      </c>
      <c r="E53" s="66" t="s">
        <v>270</v>
      </c>
      <c r="F53" s="66" t="s">
        <v>270</v>
      </c>
      <c r="G53" s="2"/>
      <c r="P53" s="1"/>
    </row>
    <row r="54" spans="1:16" ht="14.25" x14ac:dyDescent="0.2">
      <c r="A54" s="45" t="s">
        <v>76</v>
      </c>
      <c r="B54" s="48" t="s">
        <v>77</v>
      </c>
      <c r="C54" s="66" t="s">
        <v>277</v>
      </c>
      <c r="D54" s="66" t="s">
        <v>277</v>
      </c>
      <c r="E54" s="66" t="s">
        <v>270</v>
      </c>
      <c r="F54" s="66" t="s">
        <v>270</v>
      </c>
      <c r="G54" s="2"/>
      <c r="H54" s="3"/>
      <c r="P54" s="1"/>
    </row>
    <row r="55" spans="1:16" ht="14.25" x14ac:dyDescent="0.2">
      <c r="A55" s="45" t="s">
        <v>78</v>
      </c>
      <c r="B55" s="48" t="s">
        <v>79</v>
      </c>
      <c r="C55" s="66" t="s">
        <v>277</v>
      </c>
      <c r="D55" s="66" t="s">
        <v>277</v>
      </c>
      <c r="E55" s="66" t="s">
        <v>270</v>
      </c>
      <c r="F55" s="66" t="s">
        <v>270</v>
      </c>
      <c r="G55" s="2"/>
      <c r="H55" s="1"/>
      <c r="P55" s="1"/>
    </row>
    <row r="56" spans="1:16" ht="14.25" x14ac:dyDescent="0.2">
      <c r="A56" s="46" t="s">
        <v>80</v>
      </c>
      <c r="B56" s="49" t="s">
        <v>81</v>
      </c>
      <c r="C56" s="66" t="s">
        <v>277</v>
      </c>
      <c r="D56" s="66" t="s">
        <v>277</v>
      </c>
      <c r="E56" s="66" t="s">
        <v>270</v>
      </c>
      <c r="F56" s="66" t="s">
        <v>270</v>
      </c>
      <c r="G56" s="2"/>
      <c r="H56" s="1"/>
      <c r="P56" s="1"/>
    </row>
    <row r="57" spans="1:16" ht="14.25" x14ac:dyDescent="0.2">
      <c r="A57" s="45" t="s">
        <v>82</v>
      </c>
      <c r="B57" s="48" t="s">
        <v>83</v>
      </c>
      <c r="C57" s="66" t="s">
        <v>277</v>
      </c>
      <c r="D57" s="66" t="s">
        <v>277</v>
      </c>
      <c r="E57" s="66" t="s">
        <v>270</v>
      </c>
      <c r="F57" s="66" t="s">
        <v>270</v>
      </c>
      <c r="G57" s="2"/>
      <c r="H57" s="1"/>
      <c r="P57" s="1"/>
    </row>
    <row r="58" spans="1:16" ht="14.25" x14ac:dyDescent="0.2">
      <c r="A58" s="45" t="s">
        <v>84</v>
      </c>
      <c r="B58" s="48" t="s">
        <v>85</v>
      </c>
      <c r="C58" s="66" t="s">
        <v>277</v>
      </c>
      <c r="D58" s="66" t="s">
        <v>277</v>
      </c>
      <c r="E58" s="66" t="s">
        <v>270</v>
      </c>
      <c r="F58" s="66" t="s">
        <v>270</v>
      </c>
      <c r="G58" s="2"/>
      <c r="H58" s="1"/>
      <c r="P58" s="1"/>
    </row>
    <row r="59" spans="1:16" ht="14.25" x14ac:dyDescent="0.2">
      <c r="A59" s="45" t="s">
        <v>86</v>
      </c>
      <c r="B59" s="51" t="s">
        <v>87</v>
      </c>
      <c r="C59" s="66" t="s">
        <v>277</v>
      </c>
      <c r="D59" s="66" t="s">
        <v>277</v>
      </c>
      <c r="E59" s="66" t="s">
        <v>270</v>
      </c>
      <c r="F59" s="66" t="s">
        <v>270</v>
      </c>
      <c r="G59" s="2"/>
      <c r="H59" s="30"/>
      <c r="I59" s="1"/>
      <c r="J59" s="1"/>
      <c r="K59" s="1"/>
      <c r="P59" s="1"/>
    </row>
    <row r="60" spans="1:16" ht="14.25" x14ac:dyDescent="0.2">
      <c r="A60" s="45" t="s">
        <v>88</v>
      </c>
      <c r="B60" s="48" t="s">
        <v>89</v>
      </c>
      <c r="C60" s="66" t="s">
        <v>277</v>
      </c>
      <c r="D60" s="66" t="s">
        <v>277</v>
      </c>
      <c r="E60" s="66" t="s">
        <v>270</v>
      </c>
      <c r="F60" s="66" t="s">
        <v>270</v>
      </c>
      <c r="G60" s="2"/>
      <c r="H60" s="30"/>
      <c r="I60" s="1"/>
      <c r="J60" s="1"/>
      <c r="K60" s="1"/>
      <c r="P60" s="1"/>
    </row>
    <row r="61" spans="1:16" ht="14.25" x14ac:dyDescent="0.2">
      <c r="A61" s="46" t="s">
        <v>90</v>
      </c>
      <c r="B61" s="49" t="s">
        <v>91</v>
      </c>
      <c r="C61" s="66" t="s">
        <v>277</v>
      </c>
      <c r="D61" s="66" t="s">
        <v>277</v>
      </c>
      <c r="E61" s="66" t="s">
        <v>270</v>
      </c>
      <c r="F61" s="66" t="s">
        <v>270</v>
      </c>
      <c r="G61" s="2"/>
      <c r="H61" s="30"/>
      <c r="I61" s="1"/>
      <c r="J61" s="1"/>
      <c r="K61" s="1"/>
      <c r="P61" s="1"/>
    </row>
    <row r="62" spans="1:16" ht="14.25" x14ac:dyDescent="0.2">
      <c r="A62" s="45" t="s">
        <v>92</v>
      </c>
      <c r="B62" s="48" t="s">
        <v>93</v>
      </c>
      <c r="C62" s="66" t="s">
        <v>277</v>
      </c>
      <c r="D62" s="66" t="s">
        <v>277</v>
      </c>
      <c r="E62" s="66" t="s">
        <v>270</v>
      </c>
      <c r="F62" s="66" t="s">
        <v>270</v>
      </c>
      <c r="G62" s="2"/>
      <c r="H62" s="30"/>
      <c r="I62" s="1"/>
      <c r="J62" s="1"/>
      <c r="K62" s="1"/>
      <c r="P62" s="1"/>
    </row>
    <row r="63" spans="1:16" ht="14.25" x14ac:dyDescent="0.2">
      <c r="A63" s="45" t="s">
        <v>94</v>
      </c>
      <c r="B63" s="48" t="s">
        <v>95</v>
      </c>
      <c r="C63" s="66" t="s">
        <v>277</v>
      </c>
      <c r="D63" s="66" t="s">
        <v>277</v>
      </c>
      <c r="E63" s="66" t="s">
        <v>270</v>
      </c>
      <c r="F63" s="66" t="s">
        <v>270</v>
      </c>
      <c r="G63" s="2"/>
      <c r="H63" s="30"/>
      <c r="I63" s="1"/>
      <c r="J63" s="1"/>
      <c r="K63" s="1"/>
      <c r="P63" s="1"/>
    </row>
    <row r="64" spans="1:16" ht="14.25" x14ac:dyDescent="0.2">
      <c r="A64" s="46" t="s">
        <v>96</v>
      </c>
      <c r="B64" s="49" t="s">
        <v>97</v>
      </c>
      <c r="C64" s="66" t="s">
        <v>277</v>
      </c>
      <c r="D64" s="66" t="s">
        <v>277</v>
      </c>
      <c r="E64" s="66" t="s">
        <v>270</v>
      </c>
      <c r="F64" s="66" t="s">
        <v>270</v>
      </c>
      <c r="G64" s="2"/>
      <c r="H64" s="30"/>
      <c r="I64" s="1"/>
      <c r="J64" s="1"/>
      <c r="K64" s="1"/>
      <c r="P64" s="1"/>
    </row>
    <row r="65" spans="1:16" ht="14.25" x14ac:dyDescent="0.2">
      <c r="A65" s="46" t="s">
        <v>98</v>
      </c>
      <c r="B65" s="49" t="s">
        <v>99</v>
      </c>
      <c r="C65" s="66" t="s">
        <v>277</v>
      </c>
      <c r="D65" s="66" t="s">
        <v>277</v>
      </c>
      <c r="E65" s="66" t="s">
        <v>270</v>
      </c>
      <c r="F65" s="66" t="s">
        <v>270</v>
      </c>
      <c r="G65" s="2"/>
      <c r="H65" s="30"/>
      <c r="I65" s="1"/>
      <c r="J65" s="1"/>
      <c r="K65" s="1"/>
      <c r="P65" s="1"/>
    </row>
    <row r="66" spans="1:16" ht="14.25" x14ac:dyDescent="0.2">
      <c r="A66" s="45" t="s">
        <v>100</v>
      </c>
      <c r="B66" s="48" t="s">
        <v>101</v>
      </c>
      <c r="C66" s="66" t="s">
        <v>277</v>
      </c>
      <c r="D66" s="66" t="s">
        <v>277</v>
      </c>
      <c r="E66" s="66" t="s">
        <v>270</v>
      </c>
      <c r="F66" s="66" t="s">
        <v>270</v>
      </c>
      <c r="G66" s="2"/>
      <c r="H66" s="30"/>
      <c r="I66" s="1"/>
      <c r="J66" s="1"/>
      <c r="K66" s="1"/>
      <c r="P66" s="1"/>
    </row>
    <row r="67" spans="1:16" ht="14.25" x14ac:dyDescent="0.2">
      <c r="A67" s="45" t="s">
        <v>102</v>
      </c>
      <c r="B67" s="48" t="s">
        <v>103</v>
      </c>
      <c r="C67" s="66" t="s">
        <v>277</v>
      </c>
      <c r="D67" s="66" t="s">
        <v>277</v>
      </c>
      <c r="E67" s="66" t="s">
        <v>270</v>
      </c>
      <c r="F67" s="66" t="s">
        <v>270</v>
      </c>
      <c r="G67" s="2"/>
      <c r="H67" s="30"/>
      <c r="I67" s="1"/>
      <c r="J67" s="1"/>
      <c r="K67" s="1"/>
      <c r="P67" s="1"/>
    </row>
    <row r="68" spans="1:16" ht="14.25" x14ac:dyDescent="0.2">
      <c r="A68" s="45" t="s">
        <v>104</v>
      </c>
      <c r="B68" s="48" t="s">
        <v>105</v>
      </c>
      <c r="C68" s="66" t="s">
        <v>277</v>
      </c>
      <c r="D68" s="66" t="s">
        <v>277</v>
      </c>
      <c r="E68" s="66" t="s">
        <v>270</v>
      </c>
      <c r="F68" s="66" t="s">
        <v>270</v>
      </c>
      <c r="G68" s="2"/>
      <c r="H68" s="30"/>
      <c r="I68" s="1"/>
      <c r="J68" s="1"/>
      <c r="K68" s="1"/>
      <c r="P68" s="1"/>
    </row>
    <row r="69" spans="1:16" ht="14.25" x14ac:dyDescent="0.2">
      <c r="A69" s="45" t="s">
        <v>106</v>
      </c>
      <c r="B69" s="48" t="s">
        <v>107</v>
      </c>
      <c r="C69" s="66" t="s">
        <v>277</v>
      </c>
      <c r="D69" s="66" t="s">
        <v>277</v>
      </c>
      <c r="E69" s="66" t="s">
        <v>270</v>
      </c>
      <c r="F69" s="66" t="s">
        <v>270</v>
      </c>
      <c r="G69" s="2"/>
      <c r="H69" s="30"/>
      <c r="P69" s="1"/>
    </row>
    <row r="70" spans="1:16" ht="14.25" x14ac:dyDescent="0.2">
      <c r="A70" s="45" t="s">
        <v>108</v>
      </c>
      <c r="B70" s="48" t="s">
        <v>109</v>
      </c>
      <c r="C70" s="66" t="s">
        <v>277</v>
      </c>
      <c r="D70" s="66" t="s">
        <v>277</v>
      </c>
      <c r="E70" s="66" t="s">
        <v>270</v>
      </c>
      <c r="F70" s="66" t="s">
        <v>270</v>
      </c>
      <c r="G70" s="2"/>
      <c r="H70" s="30"/>
      <c r="P70" s="1"/>
    </row>
    <row r="71" spans="1:16" ht="14.25" x14ac:dyDescent="0.2">
      <c r="A71" s="45" t="s">
        <v>110</v>
      </c>
      <c r="B71" s="48" t="s">
        <v>111</v>
      </c>
      <c r="C71" s="66" t="s">
        <v>277</v>
      </c>
      <c r="D71" s="66" t="s">
        <v>277</v>
      </c>
      <c r="E71" s="66" t="s">
        <v>270</v>
      </c>
      <c r="F71" s="66" t="s">
        <v>270</v>
      </c>
      <c r="G71" s="2"/>
      <c r="H71" s="30"/>
      <c r="P71" s="1"/>
    </row>
    <row r="72" spans="1:16" ht="14.25" x14ac:dyDescent="0.2">
      <c r="A72" s="45" t="s">
        <v>112</v>
      </c>
      <c r="B72" s="48" t="s">
        <v>113</v>
      </c>
      <c r="C72" s="66" t="s">
        <v>277</v>
      </c>
      <c r="D72" s="66" t="s">
        <v>277</v>
      </c>
      <c r="E72" s="66" t="s">
        <v>270</v>
      </c>
      <c r="F72" s="66" t="s">
        <v>270</v>
      </c>
      <c r="G72" s="2"/>
      <c r="H72" s="30"/>
      <c r="P72" s="1"/>
    </row>
    <row r="73" spans="1:16" ht="14.25" x14ac:dyDescent="0.2">
      <c r="A73" s="45" t="s">
        <v>114</v>
      </c>
      <c r="B73" s="48" t="s">
        <v>115</v>
      </c>
      <c r="C73" s="66" t="s">
        <v>277</v>
      </c>
      <c r="D73" s="66" t="s">
        <v>277</v>
      </c>
      <c r="E73" s="66" t="s">
        <v>270</v>
      </c>
      <c r="F73" s="66" t="s">
        <v>270</v>
      </c>
      <c r="G73" s="2"/>
      <c r="H73" s="30"/>
      <c r="P73" s="1"/>
    </row>
    <row r="74" spans="1:16" ht="14.25" x14ac:dyDescent="0.2">
      <c r="A74" s="47" t="s">
        <v>116</v>
      </c>
      <c r="B74" s="50" t="s">
        <v>117</v>
      </c>
      <c r="C74" s="66" t="s">
        <v>277</v>
      </c>
      <c r="D74" s="66" t="s">
        <v>277</v>
      </c>
      <c r="E74" s="66" t="s">
        <v>270</v>
      </c>
      <c r="F74" s="66" t="s">
        <v>270</v>
      </c>
      <c r="G74" s="2"/>
      <c r="H74" s="30"/>
      <c r="P74" s="1"/>
    </row>
    <row r="75" spans="1:16" ht="14.25" x14ac:dyDescent="0.2">
      <c r="A75" s="45" t="s">
        <v>118</v>
      </c>
      <c r="B75" s="48" t="s">
        <v>119</v>
      </c>
      <c r="C75" s="66" t="s">
        <v>277</v>
      </c>
      <c r="D75" s="66" t="s">
        <v>277</v>
      </c>
      <c r="E75" s="66" t="s">
        <v>270</v>
      </c>
      <c r="F75" s="66" t="s">
        <v>270</v>
      </c>
      <c r="G75" s="2"/>
      <c r="H75" s="30"/>
      <c r="P75" s="1"/>
    </row>
    <row r="76" spans="1:16" ht="14.25" x14ac:dyDescent="0.2">
      <c r="A76" s="46" t="s">
        <v>120</v>
      </c>
      <c r="B76" s="49" t="s">
        <v>121</v>
      </c>
      <c r="C76" s="66" t="s">
        <v>277</v>
      </c>
      <c r="D76" s="66" t="s">
        <v>277</v>
      </c>
      <c r="E76" s="66" t="s">
        <v>270</v>
      </c>
      <c r="F76" s="66" t="s">
        <v>270</v>
      </c>
      <c r="G76" s="2"/>
      <c r="H76" s="1"/>
      <c r="P76" s="1"/>
    </row>
    <row r="77" spans="1:16" ht="14.25" x14ac:dyDescent="0.2">
      <c r="A77" s="97" t="s">
        <v>300</v>
      </c>
      <c r="B77" s="98" t="s">
        <v>301</v>
      </c>
      <c r="C77" s="66" t="s">
        <v>303</v>
      </c>
      <c r="D77" s="66" t="s">
        <v>304</v>
      </c>
      <c r="E77" s="66" t="s">
        <v>304</v>
      </c>
      <c r="F77" s="66" t="s">
        <v>304</v>
      </c>
      <c r="G77" s="96" t="s">
        <v>302</v>
      </c>
      <c r="H77" s="1"/>
      <c r="P77" s="1"/>
    </row>
    <row r="78" spans="1:16" ht="14.25" x14ac:dyDescent="0.2">
      <c r="A78" s="45" t="s">
        <v>122</v>
      </c>
      <c r="B78" s="48" t="s">
        <v>123</v>
      </c>
      <c r="C78" s="66" t="s">
        <v>277</v>
      </c>
      <c r="D78" s="66" t="s">
        <v>277</v>
      </c>
      <c r="E78" s="66" t="s">
        <v>270</v>
      </c>
      <c r="F78" s="66" t="s">
        <v>270</v>
      </c>
      <c r="G78" s="2"/>
      <c r="P78" s="1"/>
    </row>
    <row r="79" spans="1:16" ht="14.25" x14ac:dyDescent="0.2">
      <c r="A79" s="45" t="s">
        <v>124</v>
      </c>
      <c r="B79" s="48" t="s">
        <v>125</v>
      </c>
      <c r="C79" s="66" t="s">
        <v>277</v>
      </c>
      <c r="D79" s="66" t="s">
        <v>277</v>
      </c>
      <c r="E79" s="66" t="s">
        <v>270</v>
      </c>
      <c r="F79" s="66" t="s">
        <v>270</v>
      </c>
      <c r="G79" s="2"/>
      <c r="P79" s="1"/>
    </row>
    <row r="80" spans="1:16" ht="14.25" x14ac:dyDescent="0.2">
      <c r="A80" s="45" t="s">
        <v>126</v>
      </c>
      <c r="B80" s="48" t="s">
        <v>127</v>
      </c>
      <c r="C80" s="66" t="s">
        <v>277</v>
      </c>
      <c r="D80" s="66" t="s">
        <v>277</v>
      </c>
      <c r="E80" s="66" t="s">
        <v>270</v>
      </c>
      <c r="F80" s="66" t="s">
        <v>270</v>
      </c>
      <c r="G80" s="2"/>
      <c r="P80" s="1"/>
    </row>
    <row r="81" spans="1:16" ht="14.25" x14ac:dyDescent="0.2">
      <c r="A81" s="45" t="s">
        <v>128</v>
      </c>
      <c r="B81" s="48" t="s">
        <v>129</v>
      </c>
      <c r="C81" s="66" t="s">
        <v>277</v>
      </c>
      <c r="D81" s="66" t="s">
        <v>277</v>
      </c>
      <c r="E81" s="66" t="s">
        <v>270</v>
      </c>
      <c r="F81" s="66" t="s">
        <v>270</v>
      </c>
      <c r="G81" s="2"/>
      <c r="P81" s="1"/>
    </row>
    <row r="82" spans="1:16" ht="14.25" x14ac:dyDescent="0.2">
      <c r="A82" s="45" t="s">
        <v>130</v>
      </c>
      <c r="B82" s="48" t="s">
        <v>131</v>
      </c>
      <c r="C82" s="66" t="s">
        <v>277</v>
      </c>
      <c r="D82" s="66" t="s">
        <v>277</v>
      </c>
      <c r="E82" s="66" t="s">
        <v>270</v>
      </c>
      <c r="F82" s="66" t="s">
        <v>270</v>
      </c>
      <c r="G82" s="2"/>
      <c r="P82" s="1"/>
    </row>
    <row r="83" spans="1:16" ht="14.25" x14ac:dyDescent="0.2">
      <c r="A83" s="45" t="s">
        <v>132</v>
      </c>
      <c r="B83" s="48" t="s">
        <v>133</v>
      </c>
      <c r="C83" s="66" t="s">
        <v>277</v>
      </c>
      <c r="D83" s="66" t="s">
        <v>277</v>
      </c>
      <c r="E83" s="66" t="s">
        <v>270</v>
      </c>
      <c r="F83" s="66" t="s">
        <v>270</v>
      </c>
      <c r="G83" s="2"/>
      <c r="P83" s="1"/>
    </row>
    <row r="84" spans="1:16" ht="14.25" x14ac:dyDescent="0.2">
      <c r="A84" s="45" t="s">
        <v>134</v>
      </c>
      <c r="B84" s="48" t="s">
        <v>135</v>
      </c>
      <c r="C84" s="66" t="s">
        <v>277</v>
      </c>
      <c r="D84" s="66" t="s">
        <v>277</v>
      </c>
      <c r="E84" s="66" t="s">
        <v>270</v>
      </c>
      <c r="F84" s="66" t="s">
        <v>270</v>
      </c>
      <c r="G84" s="2"/>
      <c r="P84" s="1"/>
    </row>
    <row r="85" spans="1:16" ht="14.25" x14ac:dyDescent="0.2">
      <c r="A85" s="45" t="s">
        <v>136</v>
      </c>
      <c r="B85" s="48" t="s">
        <v>137</v>
      </c>
      <c r="C85" s="66" t="s">
        <v>277</v>
      </c>
      <c r="D85" s="66" t="s">
        <v>277</v>
      </c>
      <c r="E85" s="66" t="s">
        <v>270</v>
      </c>
      <c r="F85" s="66" t="s">
        <v>270</v>
      </c>
      <c r="G85" s="2"/>
      <c r="P85" s="1"/>
    </row>
    <row r="86" spans="1:16" ht="14.25" x14ac:dyDescent="0.2">
      <c r="A86" s="45" t="s">
        <v>138</v>
      </c>
      <c r="B86" s="48" t="s">
        <v>139</v>
      </c>
      <c r="C86" s="66" t="s">
        <v>277</v>
      </c>
      <c r="D86" s="66" t="s">
        <v>277</v>
      </c>
      <c r="E86" s="66" t="s">
        <v>270</v>
      </c>
      <c r="F86" s="66" t="s">
        <v>270</v>
      </c>
      <c r="G86" s="2"/>
      <c r="P86" s="1"/>
    </row>
    <row r="87" spans="1:16" ht="14.25" x14ac:dyDescent="0.2">
      <c r="A87" s="45" t="s">
        <v>140</v>
      </c>
      <c r="B87" s="52" t="s">
        <v>141</v>
      </c>
      <c r="C87" s="66" t="s">
        <v>277</v>
      </c>
      <c r="D87" s="66" t="s">
        <v>277</v>
      </c>
      <c r="E87" s="66" t="s">
        <v>270</v>
      </c>
      <c r="F87" s="66" t="s">
        <v>270</v>
      </c>
      <c r="G87" s="2"/>
      <c r="P87" s="1"/>
    </row>
    <row r="88" spans="1:16" ht="14.25" x14ac:dyDescent="0.2">
      <c r="A88" s="17"/>
      <c r="B88" s="18"/>
      <c r="C88" s="32"/>
      <c r="D88" s="28"/>
      <c r="E88" s="19"/>
      <c r="F88" s="19"/>
      <c r="P88" s="1"/>
    </row>
    <row r="89" spans="1:16" ht="14.25" x14ac:dyDescent="0.2">
      <c r="A89" s="17" t="s">
        <v>146</v>
      </c>
      <c r="B89" s="18"/>
      <c r="C89" s="29"/>
      <c r="D89" s="28"/>
      <c r="E89" s="19"/>
      <c r="F89" s="19"/>
      <c r="P89" s="1"/>
    </row>
    <row r="90" spans="1:16" ht="14.25" x14ac:dyDescent="0.2">
      <c r="A90" s="21" t="s">
        <v>143</v>
      </c>
      <c r="B90" s="20" t="s">
        <v>142</v>
      </c>
      <c r="C90" s="66" t="s">
        <v>277</v>
      </c>
      <c r="D90" s="66" t="s">
        <v>277</v>
      </c>
      <c r="E90" s="66" t="s">
        <v>270</v>
      </c>
      <c r="F90" s="66" t="s">
        <v>270</v>
      </c>
    </row>
    <row r="91" spans="1:16" ht="14.25" x14ac:dyDescent="0.2">
      <c r="A91" s="41" t="s">
        <v>144</v>
      </c>
      <c r="B91" s="20" t="s">
        <v>142</v>
      </c>
      <c r="C91" s="66" t="s">
        <v>277</v>
      </c>
      <c r="D91" s="66" t="s">
        <v>277</v>
      </c>
      <c r="E91" s="66" t="s">
        <v>270</v>
      </c>
      <c r="F91" s="66" t="s">
        <v>270</v>
      </c>
    </row>
    <row r="92" spans="1:16" ht="14.25" x14ac:dyDescent="0.2">
      <c r="A92" s="42" t="s">
        <v>145</v>
      </c>
      <c r="B92" s="48" t="s">
        <v>142</v>
      </c>
      <c r="C92" s="66" t="s">
        <v>277</v>
      </c>
      <c r="D92" s="66" t="s">
        <v>277</v>
      </c>
      <c r="E92" s="66" t="s">
        <v>270</v>
      </c>
      <c r="F92" s="66" t="s">
        <v>270</v>
      </c>
    </row>
    <row r="93" spans="1:16" ht="14.25" x14ac:dyDescent="0.2">
      <c r="A93" s="2"/>
      <c r="B93" s="35"/>
      <c r="C93" s="36"/>
      <c r="D93" s="36"/>
      <c r="E93" s="36"/>
      <c r="F93" s="36"/>
    </row>
    <row r="94" spans="1:16" ht="14.25" x14ac:dyDescent="0.2">
      <c r="A94" s="33"/>
      <c r="B94" s="2"/>
      <c r="C94" s="22"/>
      <c r="D94" s="22"/>
      <c r="E94" s="22"/>
      <c r="F94" s="22"/>
    </row>
    <row r="95" spans="1:16" ht="18.75" x14ac:dyDescent="0.2">
      <c r="A95" s="2"/>
      <c r="B95" s="100" t="s">
        <v>305</v>
      </c>
      <c r="C95" s="22"/>
      <c r="D95" s="22"/>
      <c r="E95" s="22"/>
      <c r="F95" s="22"/>
    </row>
    <row r="96" spans="1:16" ht="18.75" x14ac:dyDescent="0.2">
      <c r="A96" s="37"/>
      <c r="B96" s="99"/>
      <c r="C96" s="37"/>
      <c r="D96" s="37"/>
      <c r="E96" s="37"/>
      <c r="F96" s="37"/>
    </row>
    <row r="97" spans="1:6" ht="18.75" x14ac:dyDescent="0.2">
      <c r="A97" s="2"/>
      <c r="B97" s="99"/>
      <c r="C97" s="34"/>
      <c r="D97" s="34"/>
      <c r="E97" s="34"/>
      <c r="F97" s="34"/>
    </row>
    <row r="98" spans="1:6" ht="14.25" x14ac:dyDescent="0.2">
      <c r="A98" s="2"/>
      <c r="B98" s="2"/>
      <c r="C98" s="34"/>
      <c r="D98" s="34"/>
      <c r="E98" s="34"/>
      <c r="F98" s="34"/>
    </row>
    <row r="99" spans="1:6" ht="14.25" x14ac:dyDescent="0.2">
      <c r="A99" s="2"/>
      <c r="B99" s="2"/>
      <c r="C99" s="34"/>
      <c r="D99" s="34"/>
      <c r="E99" s="34"/>
      <c r="F99" s="34"/>
    </row>
    <row r="100" spans="1:6" ht="14.25" x14ac:dyDescent="0.2">
      <c r="A100" s="2"/>
      <c r="B100" s="2"/>
      <c r="C100" s="34"/>
      <c r="D100" s="34"/>
      <c r="E100" s="34"/>
      <c r="F100" s="34"/>
    </row>
    <row r="101" spans="1:6" ht="14.25" x14ac:dyDescent="0.2">
      <c r="A101" s="2"/>
      <c r="B101" s="2"/>
      <c r="C101" s="34"/>
      <c r="D101" s="34"/>
      <c r="E101" s="34"/>
      <c r="F101" s="34"/>
    </row>
    <row r="102" spans="1:6" ht="14.25" x14ac:dyDescent="0.2">
      <c r="A102" s="2"/>
      <c r="B102" s="2"/>
      <c r="C102" s="34"/>
      <c r="D102" s="34"/>
      <c r="E102" s="34"/>
      <c r="F102" s="34"/>
    </row>
    <row r="103" spans="1:6" ht="14.25" x14ac:dyDescent="0.2">
      <c r="A103" s="2"/>
      <c r="B103" s="2"/>
      <c r="C103" s="38"/>
      <c r="D103" s="27"/>
      <c r="E103" s="27"/>
      <c r="F103" s="34"/>
    </row>
    <row r="104" spans="1:6" ht="14.25" x14ac:dyDescent="0.2">
      <c r="A104" s="2"/>
      <c r="B104" s="2"/>
      <c r="C104" s="39"/>
      <c r="D104" s="39"/>
      <c r="E104" s="39"/>
      <c r="F104" s="34"/>
    </row>
    <row r="105" spans="1:6" ht="14.25" x14ac:dyDescent="0.2">
      <c r="A105" s="2"/>
      <c r="B105" s="2"/>
      <c r="C105" s="39"/>
      <c r="D105" s="39"/>
      <c r="E105" s="39"/>
      <c r="F105" s="34"/>
    </row>
    <row r="106" spans="1:6" ht="14.25" x14ac:dyDescent="0.2">
      <c r="A106" s="2"/>
      <c r="B106" s="2"/>
      <c r="C106" s="40"/>
      <c r="D106" s="40"/>
      <c r="E106" s="40"/>
      <c r="F106" s="34"/>
    </row>
    <row r="107" spans="1:6" ht="14.25" x14ac:dyDescent="0.2">
      <c r="A107" s="2"/>
      <c r="B107" s="2"/>
      <c r="C107" s="27"/>
      <c r="D107" s="27"/>
      <c r="E107" s="27"/>
      <c r="F107" s="34"/>
    </row>
    <row r="108" spans="1:6" ht="14.25" x14ac:dyDescent="0.2">
      <c r="A108" s="2"/>
      <c r="B108" s="2"/>
      <c r="C108" s="27"/>
      <c r="D108" s="27"/>
      <c r="E108" s="27"/>
      <c r="F108" s="37"/>
    </row>
    <row r="109" spans="1:6" ht="14.25" x14ac:dyDescent="0.2">
      <c r="A109" s="2"/>
      <c r="B109" s="2"/>
      <c r="C109" s="27"/>
      <c r="D109" s="27"/>
      <c r="E109" s="27"/>
      <c r="F109" s="37"/>
    </row>
    <row r="110" spans="1:6" ht="14.25" x14ac:dyDescent="0.2">
      <c r="A110" s="2"/>
      <c r="B110" s="2"/>
      <c r="C110" s="2"/>
      <c r="D110" s="2"/>
      <c r="E110" s="2"/>
      <c r="F110" s="37"/>
    </row>
    <row r="111" spans="1:6" ht="14.25" x14ac:dyDescent="0.2">
      <c r="A111" s="1"/>
      <c r="B111" s="1"/>
      <c r="C111" s="1"/>
      <c r="D111" s="1"/>
      <c r="E111" s="1"/>
      <c r="F111" s="1"/>
    </row>
  </sheetData>
  <mergeCells count="12">
    <mergeCell ref="H18:I18"/>
    <mergeCell ref="H25:K26"/>
    <mergeCell ref="H28:K30"/>
    <mergeCell ref="H32:K33"/>
    <mergeCell ref="B10:F10"/>
    <mergeCell ref="B11:F11"/>
    <mergeCell ref="A14:F14"/>
    <mergeCell ref="B5:F5"/>
    <mergeCell ref="B6:F6"/>
    <mergeCell ref="B7:F7"/>
    <mergeCell ref="B8:F8"/>
    <mergeCell ref="B9:F9"/>
  </mergeCells>
  <phoneticPr fontId="12"/>
  <dataValidations count="6">
    <dataValidation type="list" allowBlank="1" showInputMessage="1" showErrorMessage="1" sqref="I19:I22" xr:uid="{00000000-0002-0000-0000-000000000000}">
      <formula1>$O$18:$O$21</formula1>
    </dataValidation>
    <dataValidation type="list" allowBlank="1" showInputMessage="1" showErrorMessage="1" sqref="J19:J22" xr:uid="{00000000-0002-0000-0000-000001000000}">
      <formula1>$P$17:$P$37</formula1>
    </dataValidation>
    <dataValidation type="list" allowBlank="1" showInputMessage="1" showErrorMessage="1" sqref="H22" xr:uid="{00000000-0002-0000-0000-000002000000}">
      <formula1>$N$21:$N$22</formula1>
    </dataValidation>
    <dataValidation type="list" allowBlank="1" showInputMessage="1" showErrorMessage="1" sqref="H21" xr:uid="{00000000-0002-0000-0000-000003000000}">
      <formula1>$N$20:$N$20</formula1>
    </dataValidation>
    <dataValidation type="list" allowBlank="1" showInputMessage="1" showErrorMessage="1" sqref="H20" xr:uid="{00000000-0002-0000-0000-000004000000}">
      <formula1>$N$19:$N$19</formula1>
    </dataValidation>
    <dataValidation type="list" allowBlank="1" showInputMessage="1" showErrorMessage="1" sqref="H19" xr:uid="{00000000-0002-0000-0000-000005000000}">
      <formula1>$N$18:$N$22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36"/>
  <sheetViews>
    <sheetView zoomScaleNormal="100" workbookViewId="0">
      <selection activeCell="J32" sqref="J32:N32"/>
    </sheetView>
  </sheetViews>
  <sheetFormatPr defaultColWidth="8.875" defaultRowHeight="15.75" x14ac:dyDescent="0.15"/>
  <cols>
    <col min="1" max="1" width="1.75" style="58" customWidth="1"/>
    <col min="2" max="2" width="6.75" style="57" customWidth="1"/>
    <col min="3" max="3" width="1.75" style="57" customWidth="1"/>
    <col min="4" max="4" width="6.75" style="57" customWidth="1"/>
    <col min="5" max="5" width="1.75" style="57" customWidth="1"/>
    <col min="6" max="6" width="6.75" style="57" customWidth="1"/>
    <col min="7" max="7" width="1.75" style="57" customWidth="1"/>
    <col min="8" max="8" width="6.75" style="57" customWidth="1"/>
    <col min="9" max="9" width="1.75" style="57" customWidth="1"/>
    <col min="10" max="10" width="6.75" style="57" customWidth="1"/>
    <col min="11" max="11" width="1.75" style="57" customWidth="1"/>
    <col min="12" max="12" width="6.75" style="57" customWidth="1"/>
    <col min="13" max="13" width="1.75" style="57" customWidth="1"/>
    <col min="14" max="14" width="6.75" style="57" customWidth="1"/>
    <col min="15" max="15" width="1.75" style="57" customWidth="1"/>
    <col min="16" max="16" width="6.75" style="57" customWidth="1"/>
    <col min="17" max="17" width="1.75" style="57" customWidth="1"/>
    <col min="18" max="18" width="6.75" style="57" customWidth="1"/>
    <col min="19" max="19" width="1.75" style="57" customWidth="1"/>
    <col min="20" max="20" width="6.75" style="57" customWidth="1"/>
    <col min="21" max="21" width="1.75" style="57" customWidth="1"/>
    <col min="22" max="22" width="6.75" style="57" customWidth="1"/>
    <col min="23" max="23" width="1.75" style="57" customWidth="1"/>
    <col min="24" max="24" width="6.75" style="57" customWidth="1"/>
    <col min="25" max="25" width="1.75" style="57" customWidth="1"/>
    <col min="26" max="26" width="6.75" style="57" customWidth="1"/>
    <col min="27" max="27" width="1.75" style="57" customWidth="1"/>
    <col min="28" max="28" width="6.75" style="57" customWidth="1"/>
    <col min="29" max="29" width="1.75" style="57" customWidth="1"/>
    <col min="30" max="30" width="6.75" style="57" customWidth="1"/>
    <col min="31" max="31" width="1.75" style="57" customWidth="1"/>
    <col min="32" max="32" width="6.75" style="57" customWidth="1"/>
    <col min="33" max="33" width="1.75" style="57" customWidth="1"/>
    <col min="34" max="34" width="6.75" style="57" customWidth="1"/>
    <col min="35" max="35" width="1.75" style="57" customWidth="1"/>
    <col min="36" max="36" width="6.75" style="57" customWidth="1"/>
    <col min="37" max="16384" width="8.875" style="58"/>
  </cols>
  <sheetData>
    <row r="1" spans="2:36" ht="4.9000000000000004" customHeight="1" x14ac:dyDescent="0.15"/>
    <row r="2" spans="2:36" ht="15" customHeight="1" x14ac:dyDescent="0.15">
      <c r="B2" s="70" t="s">
        <v>149</v>
      </c>
      <c r="C2" s="56"/>
      <c r="H2" s="141" t="s">
        <v>266</v>
      </c>
      <c r="I2" s="142"/>
      <c r="J2" s="142"/>
      <c r="K2" s="142"/>
      <c r="L2" s="142"/>
      <c r="M2" s="142"/>
      <c r="N2" s="143"/>
      <c r="R2" s="84"/>
      <c r="S2" s="85"/>
      <c r="T2" s="85"/>
      <c r="U2" s="85"/>
      <c r="V2" s="85"/>
      <c r="AJ2" s="70" t="s">
        <v>150</v>
      </c>
    </row>
    <row r="3" spans="2:36" s="63" customFormat="1" ht="15" customHeight="1" x14ac:dyDescent="0.15">
      <c r="B3" s="71"/>
      <c r="C3" s="64"/>
      <c r="D3" s="62"/>
      <c r="E3" s="62"/>
      <c r="F3" s="62"/>
      <c r="G3" s="62"/>
      <c r="H3" s="144"/>
      <c r="I3" s="145"/>
      <c r="J3" s="145"/>
      <c r="K3" s="145"/>
      <c r="L3" s="145"/>
      <c r="M3" s="145"/>
      <c r="N3" s="146"/>
      <c r="O3" s="62"/>
      <c r="P3" s="62"/>
      <c r="Q3" s="62"/>
      <c r="R3" s="85"/>
      <c r="S3" s="85"/>
      <c r="T3" s="85"/>
      <c r="U3" s="85"/>
      <c r="V3" s="85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71"/>
    </row>
    <row r="4" spans="2:36" ht="4.9000000000000004" customHeight="1" x14ac:dyDescent="0.15">
      <c r="B4" s="59"/>
      <c r="C4" s="56"/>
    </row>
    <row r="5" spans="2:36" ht="15" customHeight="1" x14ac:dyDescent="0.15">
      <c r="B5" s="55" t="s">
        <v>151</v>
      </c>
      <c r="C5" s="56"/>
      <c r="D5" s="55" t="s">
        <v>260</v>
      </c>
      <c r="Z5" s="55" t="s">
        <v>152</v>
      </c>
      <c r="AB5" s="70" t="s">
        <v>153</v>
      </c>
      <c r="AD5" s="70" t="s">
        <v>154</v>
      </c>
      <c r="AF5" s="70" t="s">
        <v>155</v>
      </c>
      <c r="AH5" s="70" t="s">
        <v>156</v>
      </c>
      <c r="AJ5" s="70" t="s">
        <v>157</v>
      </c>
    </row>
    <row r="6" spans="2:36" s="63" customFormat="1" ht="17.25" x14ac:dyDescent="0.15">
      <c r="B6" s="61" t="str">
        <f>依頼シート案!C47</f>
        <v>　</v>
      </c>
      <c r="C6" s="64"/>
      <c r="D6" s="61" t="str">
        <f>依頼シート案!C24</f>
        <v>　</v>
      </c>
      <c r="E6" s="62"/>
      <c r="F6" s="62"/>
      <c r="G6" s="62"/>
      <c r="H6" s="130" t="s">
        <v>276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62"/>
      <c r="T6" s="62"/>
      <c r="U6" s="62"/>
      <c r="V6" s="62"/>
      <c r="W6" s="62"/>
      <c r="X6" s="62"/>
      <c r="Y6" s="62"/>
      <c r="Z6" s="61" t="str">
        <f>依頼シート案!C22</f>
        <v>　</v>
      </c>
      <c r="AA6" s="62"/>
      <c r="AB6" s="71"/>
      <c r="AC6" s="62"/>
      <c r="AD6" s="71"/>
      <c r="AE6" s="62"/>
      <c r="AF6" s="71"/>
      <c r="AG6" s="62"/>
      <c r="AH6" s="71"/>
      <c r="AI6" s="62"/>
      <c r="AJ6" s="71"/>
    </row>
    <row r="7" spans="2:36" ht="4.9000000000000004" customHeight="1" x14ac:dyDescent="0.15">
      <c r="B7" s="56"/>
      <c r="C7" s="56"/>
    </row>
    <row r="8" spans="2:36" x14ac:dyDescent="0.15">
      <c r="B8" s="55" t="s">
        <v>158</v>
      </c>
      <c r="D8" s="55" t="s">
        <v>159</v>
      </c>
      <c r="Z8" s="55" t="s">
        <v>160</v>
      </c>
      <c r="AB8" s="55" t="s">
        <v>161</v>
      </c>
      <c r="AD8" s="55" t="s">
        <v>162</v>
      </c>
      <c r="AF8" s="55" t="s">
        <v>163</v>
      </c>
      <c r="AH8" s="55" t="s">
        <v>164</v>
      </c>
      <c r="AJ8" s="70" t="s">
        <v>165</v>
      </c>
    </row>
    <row r="9" spans="2:36" s="63" customFormat="1" x14ac:dyDescent="0.15">
      <c r="B9" s="61" t="str">
        <f>依頼シート案!C52</f>
        <v>　</v>
      </c>
      <c r="C9" s="62"/>
      <c r="D9" s="61" t="str">
        <f>依頼シート案!C49</f>
        <v>　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1" t="str">
        <f>依頼シート案!C19</f>
        <v>　</v>
      </c>
      <c r="AA9" s="62"/>
      <c r="AB9" s="61" t="str">
        <f>依頼シート案!C70</f>
        <v>　</v>
      </c>
      <c r="AC9" s="62"/>
      <c r="AD9" s="61" t="str">
        <f>依頼シート案!C57</f>
        <v>　</v>
      </c>
      <c r="AE9" s="62"/>
      <c r="AF9" s="61" t="str">
        <f>依頼シート案!C66</f>
        <v>　</v>
      </c>
      <c r="AG9" s="62"/>
      <c r="AH9" s="61"/>
      <c r="AI9" s="62"/>
      <c r="AJ9" s="71"/>
    </row>
    <row r="10" spans="2:36" ht="4.9000000000000004" customHeight="1" x14ac:dyDescent="0.15"/>
    <row r="11" spans="2:36" x14ac:dyDescent="0.15">
      <c r="B11" s="55" t="s">
        <v>166</v>
      </c>
      <c r="D11" s="55" t="s">
        <v>167</v>
      </c>
      <c r="F11" s="55" t="s">
        <v>168</v>
      </c>
      <c r="H11" s="55" t="s">
        <v>169</v>
      </c>
      <c r="J11" s="55" t="s">
        <v>170</v>
      </c>
      <c r="L11" s="55" t="s">
        <v>171</v>
      </c>
      <c r="N11" s="55" t="s">
        <v>172</v>
      </c>
      <c r="P11" s="55" t="s">
        <v>173</v>
      </c>
      <c r="R11" s="55" t="s">
        <v>174</v>
      </c>
      <c r="T11" s="55" t="s">
        <v>175</v>
      </c>
      <c r="V11" s="55" t="s">
        <v>176</v>
      </c>
      <c r="X11" s="55" t="s">
        <v>177</v>
      </c>
      <c r="Z11" s="55" t="s">
        <v>178</v>
      </c>
      <c r="AB11" s="55" t="s">
        <v>179</v>
      </c>
      <c r="AD11" s="55" t="s">
        <v>180</v>
      </c>
      <c r="AF11" s="55" t="s">
        <v>181</v>
      </c>
      <c r="AH11" s="70" t="s">
        <v>182</v>
      </c>
      <c r="AJ11" s="70" t="s">
        <v>183</v>
      </c>
    </row>
    <row r="12" spans="2:36" s="63" customFormat="1" x14ac:dyDescent="0.15">
      <c r="B12" s="61" t="str">
        <f>依頼シート案!C45</f>
        <v>　</v>
      </c>
      <c r="C12" s="62"/>
      <c r="D12" s="61" t="str">
        <f>依頼シート案!C26</f>
        <v>　</v>
      </c>
      <c r="E12" s="62"/>
      <c r="F12" s="61" t="str">
        <f>依頼シート案!C68</f>
        <v>　</v>
      </c>
      <c r="G12" s="62"/>
      <c r="H12" s="61" t="str">
        <f>依頼シート案!C78</f>
        <v>　</v>
      </c>
      <c r="I12" s="62"/>
      <c r="J12" s="61" t="str">
        <f>依頼シート案!C82</f>
        <v>　</v>
      </c>
      <c r="K12" s="62"/>
      <c r="L12" s="61" t="str">
        <f>依頼シート案!C30</f>
        <v>　</v>
      </c>
      <c r="M12" s="62"/>
      <c r="N12" s="61" t="str">
        <f>依頼シート案!C50</f>
        <v>　</v>
      </c>
      <c r="O12" s="62"/>
      <c r="P12" s="61" t="str">
        <f>依頼シート案!C36</f>
        <v>　</v>
      </c>
      <c r="Q12" s="62"/>
      <c r="R12" s="61" t="str">
        <f>依頼シート案!C29</f>
        <v>　</v>
      </c>
      <c r="S12" s="62"/>
      <c r="T12" s="61" t="str">
        <f>依頼シート案!C55</f>
        <v>　</v>
      </c>
      <c r="U12" s="62"/>
      <c r="V12" s="61" t="str">
        <f>依頼シート案!C32</f>
        <v>　</v>
      </c>
      <c r="W12" s="62"/>
      <c r="X12" s="61" t="str">
        <f>依頼シート案!C86</f>
        <v>　</v>
      </c>
      <c r="Y12" s="62"/>
      <c r="Z12" s="61" t="str">
        <f>依頼シート案!C37</f>
        <v>　</v>
      </c>
      <c r="AA12" s="62"/>
      <c r="AB12" s="61" t="str">
        <f>依頼シート案!C39</f>
        <v>　</v>
      </c>
      <c r="AC12" s="62"/>
      <c r="AD12" s="61" t="str">
        <f>依頼シート案!C20</f>
        <v>　</v>
      </c>
      <c r="AE12" s="62"/>
      <c r="AF12" s="61" t="str">
        <f>依頼シート案!C69</f>
        <v>　</v>
      </c>
      <c r="AG12" s="62"/>
      <c r="AH12" s="71"/>
      <c r="AI12" s="62"/>
      <c r="AJ12" s="71"/>
    </row>
    <row r="13" spans="2:36" ht="4.9000000000000004" customHeight="1" x14ac:dyDescent="0.15"/>
    <row r="14" spans="2:36" x14ac:dyDescent="0.15">
      <c r="B14" s="55" t="s">
        <v>184</v>
      </c>
      <c r="D14" s="55" t="s">
        <v>185</v>
      </c>
      <c r="F14" s="55" t="s">
        <v>186</v>
      </c>
      <c r="H14" s="55" t="s">
        <v>187</v>
      </c>
      <c r="J14" s="55" t="s">
        <v>188</v>
      </c>
      <c r="L14" s="55" t="s">
        <v>189</v>
      </c>
      <c r="N14" s="70" t="s">
        <v>190</v>
      </c>
      <c r="P14" s="55" t="s">
        <v>191</v>
      </c>
      <c r="R14" s="55" t="s">
        <v>274</v>
      </c>
      <c r="T14" s="55" t="s">
        <v>192</v>
      </c>
      <c r="V14" s="55" t="s">
        <v>193</v>
      </c>
      <c r="X14" s="55" t="s">
        <v>194</v>
      </c>
      <c r="Z14" s="55" t="s">
        <v>195</v>
      </c>
      <c r="AB14" s="55" t="s">
        <v>196</v>
      </c>
      <c r="AD14" s="55" t="s">
        <v>197</v>
      </c>
      <c r="AF14" s="55" t="s">
        <v>198</v>
      </c>
      <c r="AH14" s="70" t="s">
        <v>199</v>
      </c>
      <c r="AJ14" s="70" t="s">
        <v>200</v>
      </c>
    </row>
    <row r="15" spans="2:36" s="63" customFormat="1" x14ac:dyDescent="0.15">
      <c r="B15" s="61" t="str">
        <f>依頼シート案!C62</f>
        <v>　</v>
      </c>
      <c r="C15" s="62"/>
      <c r="D15" s="61" t="str">
        <f>依頼シート案!C73</f>
        <v>　</v>
      </c>
      <c r="E15" s="62"/>
      <c r="F15" s="61" t="str">
        <f>依頼シート案!C84</f>
        <v>　</v>
      </c>
      <c r="G15" s="62"/>
      <c r="H15" s="61" t="str">
        <f>依頼シート案!C87</f>
        <v>　</v>
      </c>
      <c r="I15" s="62"/>
      <c r="J15" s="61" t="str">
        <f>依頼シート案!C53</f>
        <v>　</v>
      </c>
      <c r="K15" s="62"/>
      <c r="L15" s="61" t="str">
        <f>依頼シート案!C51</f>
        <v>　</v>
      </c>
      <c r="M15" s="62"/>
      <c r="N15" s="71"/>
      <c r="O15" s="62"/>
      <c r="P15" s="61" t="str">
        <f>依頼シート案!C65</f>
        <v>　</v>
      </c>
      <c r="Q15" s="62"/>
      <c r="R15" s="61" t="str">
        <f>依頼シート案!C64</f>
        <v>　</v>
      </c>
      <c r="S15" s="62"/>
      <c r="T15" s="61" t="str">
        <f>依頼シート案!C59</f>
        <v>　</v>
      </c>
      <c r="U15" s="62"/>
      <c r="V15" s="61" t="str">
        <f>依頼シート案!C18</f>
        <v>　</v>
      </c>
      <c r="W15" s="62"/>
      <c r="X15" s="61" t="str">
        <f>依頼シート案!C27</f>
        <v>　</v>
      </c>
      <c r="Y15" s="62"/>
      <c r="Z15" s="61" t="str">
        <f>依頼シート案!C43</f>
        <v>　</v>
      </c>
      <c r="AA15" s="62"/>
      <c r="AB15" s="61" t="str">
        <f>依頼シート案!C72</f>
        <v>　</v>
      </c>
      <c r="AC15" s="62"/>
      <c r="AD15" s="61" t="str">
        <f>依頼シート案!C67</f>
        <v>　</v>
      </c>
      <c r="AE15" s="62"/>
      <c r="AF15" s="61" t="str">
        <f>依頼シート案!C76</f>
        <v>　</v>
      </c>
      <c r="AG15" s="62"/>
      <c r="AH15" s="71"/>
      <c r="AI15" s="62"/>
      <c r="AJ15" s="71"/>
    </row>
    <row r="16" spans="2:36" ht="4.9000000000000004" customHeight="1" x14ac:dyDescent="0.15"/>
    <row r="17" spans="2:38" x14ac:dyDescent="0.15">
      <c r="B17" s="55" t="s">
        <v>201</v>
      </c>
      <c r="D17" s="55" t="s">
        <v>202</v>
      </c>
      <c r="H17" s="55" t="s">
        <v>203</v>
      </c>
      <c r="J17" s="55" t="s">
        <v>204</v>
      </c>
      <c r="L17" s="55" t="s">
        <v>205</v>
      </c>
      <c r="N17" s="55" t="s">
        <v>206</v>
      </c>
      <c r="P17" s="55" t="s">
        <v>207</v>
      </c>
      <c r="R17" s="55" t="s">
        <v>208</v>
      </c>
      <c r="T17" s="55" t="s">
        <v>209</v>
      </c>
      <c r="V17" s="55" t="s">
        <v>210</v>
      </c>
      <c r="X17" s="55" t="s">
        <v>211</v>
      </c>
      <c r="Z17" s="55" t="s">
        <v>212</v>
      </c>
      <c r="AB17" s="55" t="s">
        <v>213</v>
      </c>
      <c r="AD17" s="55" t="s">
        <v>214</v>
      </c>
      <c r="AF17" s="70" t="s">
        <v>215</v>
      </c>
      <c r="AH17" s="70" t="s">
        <v>216</v>
      </c>
      <c r="AJ17" s="70" t="s">
        <v>217</v>
      </c>
    </row>
    <row r="18" spans="2:38" s="63" customFormat="1" x14ac:dyDescent="0.15">
      <c r="B18" s="61" t="str">
        <f>依頼シート案!C31</f>
        <v>　</v>
      </c>
      <c r="C18" s="62"/>
      <c r="D18" s="61" t="str">
        <f>依頼シート案!C23</f>
        <v>　</v>
      </c>
      <c r="E18" s="62"/>
      <c r="F18" s="62"/>
      <c r="G18" s="62"/>
      <c r="H18" s="61" t="str">
        <f>依頼シート案!C40</f>
        <v>　</v>
      </c>
      <c r="I18" s="62"/>
      <c r="J18" s="61" t="str">
        <f>依頼シート案!C74</f>
        <v>　</v>
      </c>
      <c r="K18" s="62"/>
      <c r="L18" s="61" t="str">
        <f>依頼シート案!C83</f>
        <v>　</v>
      </c>
      <c r="M18" s="62"/>
      <c r="N18" s="61" t="str">
        <f>依頼シート案!C63</f>
        <v>　</v>
      </c>
      <c r="O18" s="62"/>
      <c r="P18" s="61" t="str">
        <f>依頼シート案!C56</f>
        <v>　</v>
      </c>
      <c r="Q18" s="62"/>
      <c r="R18" s="61" t="str">
        <f>依頼シート案!C44</f>
        <v>　</v>
      </c>
      <c r="S18" s="62"/>
      <c r="T18" s="61" t="str">
        <f>依頼シート案!C61</f>
        <v>　</v>
      </c>
      <c r="U18" s="62"/>
      <c r="V18" s="61" t="str">
        <f>依頼シート案!C21</f>
        <v>　</v>
      </c>
      <c r="W18" s="62"/>
      <c r="X18" s="61" t="str">
        <f>依頼シート案!C41</f>
        <v>　</v>
      </c>
      <c r="Y18" s="62"/>
      <c r="Z18" s="61" t="str">
        <f>依頼シート案!C79</f>
        <v>　</v>
      </c>
      <c r="AA18" s="62"/>
      <c r="AB18" s="61" t="str">
        <f>依頼シート案!C58</f>
        <v>　</v>
      </c>
      <c r="AC18" s="62"/>
      <c r="AD18" s="61" t="str">
        <f>依頼シート案!C25</f>
        <v>　</v>
      </c>
      <c r="AE18" s="62"/>
      <c r="AF18" s="71"/>
      <c r="AG18" s="62"/>
      <c r="AH18" s="71"/>
      <c r="AI18" s="62"/>
      <c r="AJ18" s="71"/>
    </row>
    <row r="19" spans="2:38" ht="4.9000000000000004" customHeight="1" x14ac:dyDescent="0.15"/>
    <row r="20" spans="2:38" x14ac:dyDescent="0.15">
      <c r="B20" s="70" t="s">
        <v>218</v>
      </c>
      <c r="D20" s="70" t="s">
        <v>219</v>
      </c>
      <c r="H20" s="70" t="s">
        <v>220</v>
      </c>
      <c r="J20" s="70" t="s">
        <v>221</v>
      </c>
      <c r="L20" s="70" t="s">
        <v>222</v>
      </c>
      <c r="N20" s="70" t="s">
        <v>223</v>
      </c>
      <c r="P20" s="70" t="s">
        <v>224</v>
      </c>
      <c r="R20" s="70" t="s">
        <v>225</v>
      </c>
      <c r="T20" s="70" t="s">
        <v>226</v>
      </c>
      <c r="V20" s="70" t="s">
        <v>227</v>
      </c>
    </row>
    <row r="21" spans="2:38" s="63" customFormat="1" x14ac:dyDescent="0.15">
      <c r="B21" s="71"/>
      <c r="C21" s="62"/>
      <c r="D21" s="71"/>
      <c r="E21" s="62"/>
      <c r="F21" s="62"/>
      <c r="G21" s="62"/>
      <c r="H21" s="71"/>
      <c r="I21" s="62"/>
      <c r="J21" s="71"/>
      <c r="K21" s="62"/>
      <c r="L21" s="71"/>
      <c r="M21" s="62"/>
      <c r="N21" s="71"/>
      <c r="O21" s="62"/>
      <c r="P21" s="71"/>
      <c r="Q21" s="62"/>
      <c r="R21" s="71"/>
      <c r="S21" s="62"/>
      <c r="T21" s="71"/>
      <c r="U21" s="62"/>
      <c r="V21" s="71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</row>
    <row r="22" spans="2:38" ht="4.9000000000000004" customHeight="1" x14ac:dyDescent="0.15"/>
    <row r="23" spans="2:38" x14ac:dyDescent="0.15">
      <c r="F23" s="55" t="s">
        <v>228</v>
      </c>
      <c r="H23" s="55" t="s">
        <v>229</v>
      </c>
      <c r="J23" s="55" t="s">
        <v>230</v>
      </c>
      <c r="L23" s="55" t="s">
        <v>231</v>
      </c>
      <c r="N23" s="70" t="s">
        <v>232</v>
      </c>
      <c r="P23" s="55" t="s">
        <v>233</v>
      </c>
      <c r="R23" s="55" t="s">
        <v>234</v>
      </c>
      <c r="T23" s="55" t="s">
        <v>235</v>
      </c>
      <c r="V23" s="55" t="s">
        <v>236</v>
      </c>
      <c r="X23" s="55" t="s">
        <v>237</v>
      </c>
      <c r="Z23" s="55" t="s">
        <v>238</v>
      </c>
      <c r="AB23" s="55" t="s">
        <v>239</v>
      </c>
      <c r="AD23" s="55" t="s">
        <v>240</v>
      </c>
      <c r="AF23" s="55" t="s">
        <v>241</v>
      </c>
      <c r="AH23" s="55" t="s">
        <v>242</v>
      </c>
    </row>
    <row r="24" spans="2:38" s="63" customFormat="1" x14ac:dyDescent="0.15">
      <c r="B24" s="62"/>
      <c r="C24" s="62"/>
      <c r="D24" s="62"/>
      <c r="E24" s="62"/>
      <c r="F24" s="61" t="str">
        <f>依頼シート案!C46</f>
        <v>　</v>
      </c>
      <c r="G24" s="62"/>
      <c r="H24" s="61" t="str">
        <f>依頼シート案!C28</f>
        <v>　</v>
      </c>
      <c r="I24" s="62"/>
      <c r="J24" s="61" t="str">
        <f>依頼シート案!C60</f>
        <v>　</v>
      </c>
      <c r="K24" s="62"/>
      <c r="L24" s="61" t="str">
        <f>依頼シート案!C54</f>
        <v>　</v>
      </c>
      <c r="M24" s="62"/>
      <c r="N24" s="71"/>
      <c r="O24" s="62"/>
      <c r="P24" s="61" t="str">
        <f>依頼シート案!C71</f>
        <v>　</v>
      </c>
      <c r="Q24" s="62"/>
      <c r="R24" s="61" t="str">
        <f>依頼シート案!C35</f>
        <v>　</v>
      </c>
      <c r="S24" s="62"/>
      <c r="T24" s="61" t="str">
        <f>依頼シート案!C38</f>
        <v>　</v>
      </c>
      <c r="U24" s="62"/>
      <c r="V24" s="61" t="str">
        <f>依頼シート案!C75</f>
        <v>　</v>
      </c>
      <c r="W24" s="62"/>
      <c r="X24" s="61" t="str">
        <f>依頼シート案!C33</f>
        <v>　</v>
      </c>
      <c r="Y24" s="62"/>
      <c r="Z24" s="61" t="str">
        <f>依頼シート案!C42</f>
        <v>　</v>
      </c>
      <c r="AA24" s="62"/>
      <c r="AB24" s="61" t="str">
        <f>依頼シート案!C34</f>
        <v>　</v>
      </c>
      <c r="AC24" s="62"/>
      <c r="AD24" s="61" t="str">
        <f>依頼シート案!C80</f>
        <v>　</v>
      </c>
      <c r="AE24" s="62"/>
      <c r="AF24" s="61" t="str">
        <f>依頼シート案!C85</f>
        <v>　</v>
      </c>
      <c r="AG24" s="62"/>
      <c r="AH24" s="61" t="str">
        <f>依頼シート案!C48</f>
        <v>　</v>
      </c>
      <c r="AI24" s="62"/>
      <c r="AJ24" s="62"/>
    </row>
    <row r="25" spans="2:38" ht="4.9000000000000004" customHeight="1" x14ac:dyDescent="0.15"/>
    <row r="26" spans="2:38" x14ac:dyDescent="0.15">
      <c r="F26" s="70" t="s">
        <v>243</v>
      </c>
      <c r="H26" s="55" t="s">
        <v>244</v>
      </c>
      <c r="J26" s="70" t="s">
        <v>245</v>
      </c>
      <c r="L26" s="55" t="s">
        <v>246</v>
      </c>
      <c r="N26" s="70" t="s">
        <v>247</v>
      </c>
      <c r="P26" s="70" t="s">
        <v>248</v>
      </c>
      <c r="R26" s="70" t="s">
        <v>249</v>
      </c>
      <c r="T26" s="70" t="s">
        <v>250</v>
      </c>
      <c r="V26" s="70" t="s">
        <v>251</v>
      </c>
      <c r="X26" s="70" t="s">
        <v>252</v>
      </c>
      <c r="Z26" s="70" t="s">
        <v>253</v>
      </c>
      <c r="AB26" s="70" t="s">
        <v>254</v>
      </c>
      <c r="AD26" s="70" t="s">
        <v>255</v>
      </c>
      <c r="AF26" s="70" t="s">
        <v>256</v>
      </c>
      <c r="AH26" s="70" t="s">
        <v>257</v>
      </c>
    </row>
    <row r="27" spans="2:38" s="63" customFormat="1" x14ac:dyDescent="0.15">
      <c r="B27" s="62"/>
      <c r="C27" s="62"/>
      <c r="D27" s="62"/>
      <c r="E27" s="62"/>
      <c r="F27" s="71"/>
      <c r="G27" s="62"/>
      <c r="H27" s="61" t="e">
        <f>依頼シート案!#REF!</f>
        <v>#REF!</v>
      </c>
      <c r="I27" s="62"/>
      <c r="J27" s="71"/>
      <c r="K27" s="62"/>
      <c r="L27" s="61" t="str">
        <f>依頼シート案!C81</f>
        <v>　</v>
      </c>
      <c r="M27" s="62"/>
      <c r="N27" s="71"/>
      <c r="O27" s="62"/>
      <c r="P27" s="71"/>
      <c r="Q27" s="62"/>
      <c r="R27" s="71"/>
      <c r="S27" s="62"/>
      <c r="T27" s="71"/>
      <c r="U27" s="62"/>
      <c r="V27" s="71"/>
      <c r="W27" s="62"/>
      <c r="X27" s="71"/>
      <c r="Y27" s="62"/>
      <c r="Z27" s="71"/>
      <c r="AA27" s="62"/>
      <c r="AB27" s="71"/>
      <c r="AC27" s="62"/>
      <c r="AD27" s="71"/>
      <c r="AE27" s="62"/>
      <c r="AF27" s="71"/>
      <c r="AG27" s="62"/>
      <c r="AH27" s="71"/>
      <c r="AI27" s="62"/>
      <c r="AJ27" s="62"/>
    </row>
    <row r="28" spans="2:38" ht="4.9000000000000004" customHeight="1" x14ac:dyDescent="0.15"/>
    <row r="29" spans="2:38" x14ac:dyDescent="0.15">
      <c r="B29" s="55" t="s">
        <v>258</v>
      </c>
      <c r="D29" s="55" t="s">
        <v>259</v>
      </c>
    </row>
    <row r="30" spans="2:38" s="63" customFormat="1" x14ac:dyDescent="0.15">
      <c r="B30" s="61"/>
      <c r="C30" s="62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</row>
    <row r="32" spans="2:38" x14ac:dyDescent="0.15">
      <c r="B32" s="132" t="s">
        <v>261</v>
      </c>
      <c r="C32" s="133"/>
      <c r="D32" s="133"/>
      <c r="E32" s="133"/>
      <c r="F32" s="133"/>
      <c r="J32" s="132" t="s">
        <v>262</v>
      </c>
      <c r="K32" s="133"/>
      <c r="L32" s="133"/>
      <c r="M32" s="133"/>
      <c r="N32" s="133"/>
      <c r="R32" s="132" t="s">
        <v>263</v>
      </c>
      <c r="S32" s="133"/>
      <c r="T32" s="133"/>
      <c r="U32" s="133"/>
      <c r="V32" s="133"/>
      <c r="Z32" s="125" t="s">
        <v>264</v>
      </c>
      <c r="AA32" s="126"/>
      <c r="AB32" s="126"/>
      <c r="AC32" s="126"/>
      <c r="AD32" s="126"/>
      <c r="AH32" s="125" t="s">
        <v>265</v>
      </c>
      <c r="AI32" s="126"/>
      <c r="AJ32" s="126"/>
      <c r="AK32" s="126"/>
      <c r="AL32" s="60"/>
    </row>
    <row r="33" spans="2:38" s="62" customFormat="1" x14ac:dyDescent="0.15">
      <c r="B33" s="134" t="str">
        <f>依頼シート案!C90</f>
        <v>　</v>
      </c>
      <c r="C33" s="128"/>
      <c r="D33" s="128"/>
      <c r="E33" s="128"/>
      <c r="F33" s="129"/>
      <c r="J33" s="134" t="str">
        <f>依頼シート案!C91</f>
        <v>　</v>
      </c>
      <c r="K33" s="128"/>
      <c r="L33" s="128"/>
      <c r="M33" s="128"/>
      <c r="N33" s="129"/>
      <c r="R33" s="134" t="str">
        <f>依頼シート案!C92</f>
        <v>　</v>
      </c>
      <c r="S33" s="128"/>
      <c r="T33" s="128"/>
      <c r="U33" s="128"/>
      <c r="V33" s="129"/>
      <c r="Z33" s="127"/>
      <c r="AA33" s="128"/>
      <c r="AB33" s="128"/>
      <c r="AC33" s="128"/>
      <c r="AD33" s="129"/>
      <c r="AH33" s="127"/>
      <c r="AI33" s="128"/>
      <c r="AJ33" s="128"/>
      <c r="AK33" s="129"/>
      <c r="AL33" s="65"/>
    </row>
    <row r="35" spans="2:38" x14ac:dyDescent="0.15">
      <c r="F35" s="135" t="str">
        <f>依頼シート案!I19</f>
        <v>50mL</v>
      </c>
      <c r="G35" s="136"/>
      <c r="H35" s="136"/>
      <c r="I35" s="136"/>
      <c r="J35" s="137"/>
      <c r="N35" s="135" t="str">
        <f>依頼シート案!J19</f>
        <v>1本</v>
      </c>
      <c r="O35" s="136"/>
      <c r="P35" s="136"/>
      <c r="Q35" s="136"/>
      <c r="R35" s="137"/>
    </row>
    <row r="36" spans="2:38" x14ac:dyDescent="0.15">
      <c r="F36" s="138"/>
      <c r="G36" s="139"/>
      <c r="H36" s="139"/>
      <c r="I36" s="139"/>
      <c r="J36" s="140"/>
      <c r="N36" s="138"/>
      <c r="O36" s="139"/>
      <c r="P36" s="139"/>
      <c r="Q36" s="139"/>
      <c r="R36" s="140"/>
    </row>
  </sheetData>
  <sheetProtection password="C8C5" sheet="1" objects="1" scenarios="1"/>
  <mergeCells count="14">
    <mergeCell ref="F35:J36"/>
    <mergeCell ref="N35:R36"/>
    <mergeCell ref="H2:N3"/>
    <mergeCell ref="Z32:AD32"/>
    <mergeCell ref="Z33:AD33"/>
    <mergeCell ref="AH32:AK32"/>
    <mergeCell ref="AH33:AK33"/>
    <mergeCell ref="H6:R6"/>
    <mergeCell ref="B32:F32"/>
    <mergeCell ref="B33:F33"/>
    <mergeCell ref="J32:N32"/>
    <mergeCell ref="J33:N33"/>
    <mergeCell ref="R32:V32"/>
    <mergeCell ref="R33:V33"/>
  </mergeCells>
  <phoneticPr fontId="12"/>
  <hyperlinks>
    <hyperlink ref="H6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36"/>
  <sheetViews>
    <sheetView zoomScaleNormal="100" workbookViewId="0">
      <selection activeCell="N35" activeCellId="1" sqref="F35:J36 N35:R36"/>
    </sheetView>
  </sheetViews>
  <sheetFormatPr defaultColWidth="8.875" defaultRowHeight="15.75" x14ac:dyDescent="0.15"/>
  <cols>
    <col min="1" max="1" width="1.75" style="58" customWidth="1"/>
    <col min="2" max="2" width="6.75" style="57" customWidth="1"/>
    <col min="3" max="3" width="1.75" style="57" customWidth="1"/>
    <col min="4" max="4" width="6.75" style="57" customWidth="1"/>
    <col min="5" max="5" width="1.75" style="57" customWidth="1"/>
    <col min="6" max="6" width="6.75" style="57" customWidth="1"/>
    <col min="7" max="7" width="1.75" style="57" customWidth="1"/>
    <col min="8" max="8" width="6.75" style="57" customWidth="1"/>
    <col min="9" max="9" width="1.75" style="57" customWidth="1"/>
    <col min="10" max="10" width="6.75" style="57" customWidth="1"/>
    <col min="11" max="11" width="1.75" style="57" customWidth="1"/>
    <col min="12" max="12" width="6.75" style="57" customWidth="1"/>
    <col min="13" max="13" width="1.75" style="57" customWidth="1"/>
    <col min="14" max="14" width="6.75" style="57" customWidth="1"/>
    <col min="15" max="15" width="1.75" style="57" customWidth="1"/>
    <col min="16" max="16" width="6.75" style="57" customWidth="1"/>
    <col min="17" max="17" width="1.75" style="57" customWidth="1"/>
    <col min="18" max="18" width="6.75" style="57" customWidth="1"/>
    <col min="19" max="19" width="1.75" style="57" customWidth="1"/>
    <col min="20" max="20" width="6.75" style="57" customWidth="1"/>
    <col min="21" max="21" width="1.75" style="57" customWidth="1"/>
    <col min="22" max="22" width="6.75" style="57" customWidth="1"/>
    <col min="23" max="23" width="1.75" style="57" customWidth="1"/>
    <col min="24" max="24" width="6.75" style="57" customWidth="1"/>
    <col min="25" max="25" width="1.75" style="57" customWidth="1"/>
    <col min="26" max="26" width="6.75" style="57" customWidth="1"/>
    <col min="27" max="27" width="1.75" style="57" customWidth="1"/>
    <col min="28" max="28" width="6.75" style="57" customWidth="1"/>
    <col min="29" max="29" width="1.75" style="57" customWidth="1"/>
    <col min="30" max="30" width="6.75" style="57" customWidth="1"/>
    <col min="31" max="31" width="1.75" style="57" customWidth="1"/>
    <col min="32" max="32" width="6.75" style="57" customWidth="1"/>
    <col min="33" max="33" width="1.75" style="57" customWidth="1"/>
    <col min="34" max="34" width="6.75" style="57" customWidth="1"/>
    <col min="35" max="35" width="1.75" style="57" customWidth="1"/>
    <col min="36" max="36" width="6.75" style="57" customWidth="1"/>
    <col min="37" max="16384" width="8.875" style="58"/>
  </cols>
  <sheetData>
    <row r="1" spans="2:36" ht="4.9000000000000004" customHeight="1" x14ac:dyDescent="0.15"/>
    <row r="2" spans="2:36" ht="15" customHeight="1" x14ac:dyDescent="0.15">
      <c r="B2" s="70" t="s">
        <v>149</v>
      </c>
      <c r="C2" s="56"/>
      <c r="H2" s="141" t="s">
        <v>271</v>
      </c>
      <c r="I2" s="142"/>
      <c r="J2" s="142"/>
      <c r="K2" s="142"/>
      <c r="L2" s="142"/>
      <c r="M2" s="142"/>
      <c r="N2" s="143"/>
      <c r="R2" s="84"/>
      <c r="S2" s="85"/>
      <c r="T2" s="85"/>
      <c r="U2" s="85"/>
      <c r="V2" s="85"/>
      <c r="W2" s="85"/>
      <c r="AJ2" s="70" t="s">
        <v>150</v>
      </c>
    </row>
    <row r="3" spans="2:36" s="63" customFormat="1" ht="15" customHeight="1" x14ac:dyDescent="0.15">
      <c r="B3" s="71"/>
      <c r="C3" s="64"/>
      <c r="D3" s="62"/>
      <c r="E3" s="62"/>
      <c r="F3" s="62"/>
      <c r="G3" s="62"/>
      <c r="H3" s="144"/>
      <c r="I3" s="145"/>
      <c r="J3" s="145"/>
      <c r="K3" s="145"/>
      <c r="L3" s="145"/>
      <c r="M3" s="145"/>
      <c r="N3" s="146"/>
      <c r="O3" s="62"/>
      <c r="P3" s="62"/>
      <c r="Q3" s="62"/>
      <c r="R3" s="85"/>
      <c r="S3" s="85"/>
      <c r="T3" s="85"/>
      <c r="U3" s="85"/>
      <c r="V3" s="85"/>
      <c r="W3" s="85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71"/>
    </row>
    <row r="4" spans="2:36" ht="4.9000000000000004" customHeight="1" x14ac:dyDescent="0.15">
      <c r="B4" s="59"/>
      <c r="C4" s="56"/>
    </row>
    <row r="5" spans="2:36" x14ac:dyDescent="0.15">
      <c r="B5" s="55" t="s">
        <v>151</v>
      </c>
      <c r="C5" s="56"/>
      <c r="D5" s="55" t="s">
        <v>260</v>
      </c>
      <c r="Z5" s="55" t="s">
        <v>152</v>
      </c>
      <c r="AB5" s="70" t="s">
        <v>153</v>
      </c>
      <c r="AD5" s="70" t="s">
        <v>154</v>
      </c>
      <c r="AF5" s="70" t="s">
        <v>155</v>
      </c>
      <c r="AH5" s="70" t="s">
        <v>156</v>
      </c>
      <c r="AJ5" s="70" t="s">
        <v>157</v>
      </c>
    </row>
    <row r="6" spans="2:36" s="63" customFormat="1" x14ac:dyDescent="0.15">
      <c r="B6" s="61" t="str">
        <f>依頼シート案!D47</f>
        <v>　</v>
      </c>
      <c r="C6" s="64"/>
      <c r="D6" s="61" t="str">
        <f>依頼シート案!D24</f>
        <v>　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1" t="str">
        <f>依頼シート案!D22</f>
        <v>　</v>
      </c>
      <c r="AA6" s="62"/>
      <c r="AB6" s="71"/>
      <c r="AC6" s="62"/>
      <c r="AD6" s="71"/>
      <c r="AE6" s="62"/>
      <c r="AF6" s="71"/>
      <c r="AG6" s="62"/>
      <c r="AH6" s="71"/>
      <c r="AI6" s="62"/>
      <c r="AJ6" s="71"/>
    </row>
    <row r="7" spans="2:36" ht="4.9000000000000004" customHeight="1" x14ac:dyDescent="0.15">
      <c r="B7" s="56"/>
      <c r="C7" s="56"/>
    </row>
    <row r="8" spans="2:36" x14ac:dyDescent="0.15">
      <c r="B8" s="55" t="s">
        <v>158</v>
      </c>
      <c r="D8" s="55" t="s">
        <v>159</v>
      </c>
      <c r="Z8" s="55" t="s">
        <v>160</v>
      </c>
      <c r="AB8" s="55" t="s">
        <v>161</v>
      </c>
      <c r="AD8" s="55" t="s">
        <v>162</v>
      </c>
      <c r="AF8" s="55" t="s">
        <v>163</v>
      </c>
      <c r="AH8" s="55" t="s">
        <v>164</v>
      </c>
      <c r="AJ8" s="70" t="s">
        <v>165</v>
      </c>
    </row>
    <row r="9" spans="2:36" s="63" customFormat="1" x14ac:dyDescent="0.15">
      <c r="B9" s="61" t="str">
        <f>依頼シート案!D52</f>
        <v>　</v>
      </c>
      <c r="C9" s="62"/>
      <c r="D9" s="61" t="str">
        <f>依頼シート案!D49</f>
        <v>　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1" t="str">
        <f>依頼シート案!D19</f>
        <v>　</v>
      </c>
      <c r="AA9" s="62"/>
      <c r="AB9" s="61" t="str">
        <f>依頼シート案!D70</f>
        <v>　</v>
      </c>
      <c r="AC9" s="62"/>
      <c r="AD9" s="61" t="str">
        <f>依頼シート案!D57</f>
        <v>　</v>
      </c>
      <c r="AE9" s="62"/>
      <c r="AF9" s="61" t="str">
        <f>依頼シート案!D66</f>
        <v>　</v>
      </c>
      <c r="AG9" s="62"/>
      <c r="AH9" s="61"/>
      <c r="AI9" s="62"/>
      <c r="AJ9" s="71"/>
    </row>
    <row r="10" spans="2:36" ht="4.9000000000000004" customHeight="1" x14ac:dyDescent="0.15"/>
    <row r="11" spans="2:36" x14ac:dyDescent="0.15">
      <c r="B11" s="55" t="s">
        <v>166</v>
      </c>
      <c r="D11" s="55" t="s">
        <v>167</v>
      </c>
      <c r="F11" s="55" t="s">
        <v>168</v>
      </c>
      <c r="H11" s="55" t="s">
        <v>169</v>
      </c>
      <c r="J11" s="55" t="s">
        <v>170</v>
      </c>
      <c r="L11" s="55" t="s">
        <v>171</v>
      </c>
      <c r="N11" s="55" t="s">
        <v>172</v>
      </c>
      <c r="P11" s="55" t="s">
        <v>173</v>
      </c>
      <c r="R11" s="55" t="s">
        <v>174</v>
      </c>
      <c r="T11" s="55" t="s">
        <v>175</v>
      </c>
      <c r="V11" s="55" t="s">
        <v>176</v>
      </c>
      <c r="X11" s="55" t="s">
        <v>177</v>
      </c>
      <c r="Z11" s="55" t="s">
        <v>178</v>
      </c>
      <c r="AB11" s="55" t="s">
        <v>179</v>
      </c>
      <c r="AD11" s="55" t="s">
        <v>180</v>
      </c>
      <c r="AF11" s="55" t="s">
        <v>181</v>
      </c>
      <c r="AH11" s="70" t="s">
        <v>182</v>
      </c>
      <c r="AJ11" s="70" t="s">
        <v>183</v>
      </c>
    </row>
    <row r="12" spans="2:36" s="63" customFormat="1" x14ac:dyDescent="0.15">
      <c r="B12" s="61" t="str">
        <f>依頼シート案!D45</f>
        <v>　</v>
      </c>
      <c r="C12" s="62"/>
      <c r="D12" s="61" t="str">
        <f>依頼シート案!D26</f>
        <v>　</v>
      </c>
      <c r="E12" s="62"/>
      <c r="F12" s="61" t="str">
        <f>依頼シート案!D68</f>
        <v>　</v>
      </c>
      <c r="G12" s="62"/>
      <c r="H12" s="61" t="str">
        <f>依頼シート案!D78</f>
        <v>　</v>
      </c>
      <c r="I12" s="62"/>
      <c r="J12" s="61" t="str">
        <f>依頼シート案!D82</f>
        <v>　</v>
      </c>
      <c r="K12" s="62"/>
      <c r="L12" s="61" t="str">
        <f>依頼シート案!D30</f>
        <v>　</v>
      </c>
      <c r="M12" s="62"/>
      <c r="N12" s="61" t="str">
        <f>依頼シート案!D50</f>
        <v>　</v>
      </c>
      <c r="O12" s="62"/>
      <c r="P12" s="61" t="str">
        <f>依頼シート案!D36</f>
        <v>　</v>
      </c>
      <c r="Q12" s="62"/>
      <c r="R12" s="61" t="str">
        <f>依頼シート案!D29</f>
        <v>　</v>
      </c>
      <c r="S12" s="62"/>
      <c r="T12" s="61" t="str">
        <f>依頼シート案!D55</f>
        <v>　</v>
      </c>
      <c r="U12" s="62"/>
      <c r="V12" s="61" t="str">
        <f>依頼シート案!D32</f>
        <v>　</v>
      </c>
      <c r="W12" s="62"/>
      <c r="X12" s="61" t="str">
        <f>依頼シート案!D86</f>
        <v>　</v>
      </c>
      <c r="Y12" s="62"/>
      <c r="Z12" s="61" t="str">
        <f>依頼シート案!D37</f>
        <v>　</v>
      </c>
      <c r="AA12" s="62"/>
      <c r="AB12" s="61" t="str">
        <f>依頼シート案!D39</f>
        <v>　</v>
      </c>
      <c r="AC12" s="62"/>
      <c r="AD12" s="61" t="str">
        <f>依頼シート案!D20</f>
        <v>　</v>
      </c>
      <c r="AE12" s="62"/>
      <c r="AF12" s="61" t="str">
        <f>依頼シート案!D69</f>
        <v>　</v>
      </c>
      <c r="AG12" s="62"/>
      <c r="AH12" s="71"/>
      <c r="AI12" s="62"/>
      <c r="AJ12" s="71"/>
    </row>
    <row r="13" spans="2:36" ht="4.9000000000000004" customHeight="1" x14ac:dyDescent="0.15"/>
    <row r="14" spans="2:36" x14ac:dyDescent="0.15">
      <c r="B14" s="55" t="s">
        <v>184</v>
      </c>
      <c r="D14" s="55" t="s">
        <v>185</v>
      </c>
      <c r="F14" s="55" t="s">
        <v>186</v>
      </c>
      <c r="H14" s="55" t="s">
        <v>187</v>
      </c>
      <c r="J14" s="55" t="s">
        <v>188</v>
      </c>
      <c r="L14" s="55" t="s">
        <v>189</v>
      </c>
      <c r="N14" s="70" t="s">
        <v>190</v>
      </c>
      <c r="P14" s="55" t="s">
        <v>191</v>
      </c>
      <c r="R14" s="55" t="s">
        <v>274</v>
      </c>
      <c r="T14" s="55" t="s">
        <v>192</v>
      </c>
      <c r="V14" s="55" t="s">
        <v>193</v>
      </c>
      <c r="X14" s="55" t="s">
        <v>194</v>
      </c>
      <c r="Z14" s="55" t="s">
        <v>195</v>
      </c>
      <c r="AB14" s="55" t="s">
        <v>196</v>
      </c>
      <c r="AD14" s="55" t="s">
        <v>197</v>
      </c>
      <c r="AF14" s="55" t="s">
        <v>198</v>
      </c>
      <c r="AH14" s="70" t="s">
        <v>199</v>
      </c>
      <c r="AJ14" s="70" t="s">
        <v>200</v>
      </c>
    </row>
    <row r="15" spans="2:36" s="63" customFormat="1" x14ac:dyDescent="0.15">
      <c r="B15" s="61" t="str">
        <f>依頼シート案!D62</f>
        <v>　</v>
      </c>
      <c r="C15" s="62"/>
      <c r="D15" s="61" t="str">
        <f>依頼シート案!D73</f>
        <v>　</v>
      </c>
      <c r="E15" s="62"/>
      <c r="F15" s="61" t="str">
        <f>依頼シート案!D84</f>
        <v>　</v>
      </c>
      <c r="G15" s="62"/>
      <c r="H15" s="61" t="str">
        <f>依頼シート案!D87</f>
        <v>　</v>
      </c>
      <c r="I15" s="62"/>
      <c r="J15" s="61" t="str">
        <f>依頼シート案!D53</f>
        <v>　</v>
      </c>
      <c r="K15" s="62"/>
      <c r="L15" s="61" t="str">
        <f>依頼シート案!D51</f>
        <v>　</v>
      </c>
      <c r="M15" s="62"/>
      <c r="N15" s="71"/>
      <c r="O15" s="62"/>
      <c r="P15" s="61" t="str">
        <f>依頼シート案!D65</f>
        <v>　</v>
      </c>
      <c r="Q15" s="62"/>
      <c r="R15" s="61" t="str">
        <f>依頼シート案!D64</f>
        <v>　</v>
      </c>
      <c r="S15" s="62"/>
      <c r="T15" s="61" t="str">
        <f>依頼シート案!D59</f>
        <v>　</v>
      </c>
      <c r="U15" s="62"/>
      <c r="V15" s="61" t="str">
        <f>依頼シート案!D18</f>
        <v>　</v>
      </c>
      <c r="W15" s="62"/>
      <c r="X15" s="61" t="str">
        <f>依頼シート案!D27</f>
        <v>　</v>
      </c>
      <c r="Y15" s="62"/>
      <c r="Z15" s="61" t="str">
        <f>依頼シート案!D43</f>
        <v>　</v>
      </c>
      <c r="AA15" s="62"/>
      <c r="AB15" s="61" t="str">
        <f>依頼シート案!D72</f>
        <v>　</v>
      </c>
      <c r="AC15" s="62"/>
      <c r="AD15" s="61" t="str">
        <f>依頼シート案!D67</f>
        <v>　</v>
      </c>
      <c r="AE15" s="62"/>
      <c r="AF15" s="61" t="str">
        <f>依頼シート案!D76</f>
        <v>　</v>
      </c>
      <c r="AG15" s="62"/>
      <c r="AH15" s="71"/>
      <c r="AI15" s="62"/>
      <c r="AJ15" s="71"/>
    </row>
    <row r="16" spans="2:36" ht="4.9000000000000004" customHeight="1" x14ac:dyDescent="0.15"/>
    <row r="17" spans="2:38" x14ac:dyDescent="0.15">
      <c r="B17" s="55" t="s">
        <v>201</v>
      </c>
      <c r="D17" s="55" t="s">
        <v>202</v>
      </c>
      <c r="H17" s="55" t="s">
        <v>203</v>
      </c>
      <c r="J17" s="55" t="s">
        <v>204</v>
      </c>
      <c r="L17" s="55" t="s">
        <v>205</v>
      </c>
      <c r="N17" s="55" t="s">
        <v>206</v>
      </c>
      <c r="P17" s="55" t="s">
        <v>207</v>
      </c>
      <c r="R17" s="55" t="s">
        <v>208</v>
      </c>
      <c r="T17" s="55" t="s">
        <v>209</v>
      </c>
      <c r="V17" s="55" t="s">
        <v>210</v>
      </c>
      <c r="X17" s="55" t="s">
        <v>211</v>
      </c>
      <c r="Z17" s="55" t="s">
        <v>212</v>
      </c>
      <c r="AB17" s="55" t="s">
        <v>213</v>
      </c>
      <c r="AD17" s="55" t="s">
        <v>214</v>
      </c>
      <c r="AF17" s="70" t="s">
        <v>215</v>
      </c>
      <c r="AH17" s="70" t="s">
        <v>216</v>
      </c>
      <c r="AJ17" s="70" t="s">
        <v>217</v>
      </c>
    </row>
    <row r="18" spans="2:38" s="63" customFormat="1" x14ac:dyDescent="0.15">
      <c r="B18" s="61" t="str">
        <f>依頼シート案!D31</f>
        <v>　</v>
      </c>
      <c r="C18" s="62"/>
      <c r="D18" s="61" t="str">
        <f>依頼シート案!D23</f>
        <v>　</v>
      </c>
      <c r="E18" s="62"/>
      <c r="F18" s="62"/>
      <c r="G18" s="62"/>
      <c r="H18" s="61" t="str">
        <f>依頼シート案!D40</f>
        <v>　</v>
      </c>
      <c r="I18" s="62"/>
      <c r="J18" s="61" t="str">
        <f>依頼シート案!D74</f>
        <v>　</v>
      </c>
      <c r="K18" s="62"/>
      <c r="L18" s="61" t="str">
        <f>依頼シート案!D83</f>
        <v>　</v>
      </c>
      <c r="M18" s="62"/>
      <c r="N18" s="61" t="str">
        <f>依頼シート案!D63</f>
        <v>　</v>
      </c>
      <c r="O18" s="62"/>
      <c r="P18" s="61" t="str">
        <f>依頼シート案!D56</f>
        <v>　</v>
      </c>
      <c r="Q18" s="62"/>
      <c r="R18" s="61" t="str">
        <f>依頼シート案!D44</f>
        <v>　</v>
      </c>
      <c r="S18" s="62"/>
      <c r="T18" s="61" t="str">
        <f>依頼シート案!D61</f>
        <v>　</v>
      </c>
      <c r="U18" s="62"/>
      <c r="V18" s="61" t="str">
        <f>依頼シート案!D21</f>
        <v>　</v>
      </c>
      <c r="W18" s="62"/>
      <c r="X18" s="61" t="str">
        <f>依頼シート案!D41</f>
        <v>　</v>
      </c>
      <c r="Y18" s="62"/>
      <c r="Z18" s="61" t="str">
        <f>依頼シート案!D79</f>
        <v>　</v>
      </c>
      <c r="AA18" s="62"/>
      <c r="AB18" s="61" t="str">
        <f>依頼シート案!D58</f>
        <v>　</v>
      </c>
      <c r="AC18" s="62"/>
      <c r="AD18" s="61" t="str">
        <f>依頼シート案!D25</f>
        <v>　</v>
      </c>
      <c r="AE18" s="62"/>
      <c r="AF18" s="71"/>
      <c r="AG18" s="62"/>
      <c r="AH18" s="71"/>
      <c r="AI18" s="62"/>
      <c r="AJ18" s="71"/>
    </row>
    <row r="19" spans="2:38" ht="4.9000000000000004" customHeight="1" x14ac:dyDescent="0.15"/>
    <row r="20" spans="2:38" x14ac:dyDescent="0.15">
      <c r="B20" s="70" t="s">
        <v>218</v>
      </c>
      <c r="D20" s="70" t="s">
        <v>219</v>
      </c>
      <c r="H20" s="70" t="s">
        <v>220</v>
      </c>
      <c r="J20" s="70" t="s">
        <v>221</v>
      </c>
      <c r="L20" s="70" t="s">
        <v>222</v>
      </c>
      <c r="N20" s="70" t="s">
        <v>223</v>
      </c>
      <c r="P20" s="70" t="s">
        <v>224</v>
      </c>
      <c r="R20" s="70" t="s">
        <v>225</v>
      </c>
      <c r="T20" s="70" t="s">
        <v>226</v>
      </c>
      <c r="V20" s="70" t="s">
        <v>227</v>
      </c>
    </row>
    <row r="21" spans="2:38" s="63" customFormat="1" x14ac:dyDescent="0.15">
      <c r="B21" s="71"/>
      <c r="C21" s="62"/>
      <c r="D21" s="71"/>
      <c r="E21" s="62"/>
      <c r="F21" s="62"/>
      <c r="G21" s="62"/>
      <c r="H21" s="71"/>
      <c r="I21" s="62"/>
      <c r="J21" s="71"/>
      <c r="K21" s="62"/>
      <c r="L21" s="71"/>
      <c r="M21" s="62"/>
      <c r="N21" s="71"/>
      <c r="O21" s="62"/>
      <c r="P21" s="71"/>
      <c r="Q21" s="62"/>
      <c r="R21" s="71"/>
      <c r="S21" s="62"/>
      <c r="T21" s="71"/>
      <c r="U21" s="62"/>
      <c r="V21" s="71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</row>
    <row r="22" spans="2:38" ht="4.9000000000000004" customHeight="1" x14ac:dyDescent="0.15"/>
    <row r="23" spans="2:38" x14ac:dyDescent="0.15">
      <c r="F23" s="55" t="s">
        <v>228</v>
      </c>
      <c r="H23" s="55" t="s">
        <v>229</v>
      </c>
      <c r="J23" s="55" t="s">
        <v>230</v>
      </c>
      <c r="L23" s="55" t="s">
        <v>231</v>
      </c>
      <c r="N23" s="70" t="s">
        <v>232</v>
      </c>
      <c r="P23" s="55" t="s">
        <v>233</v>
      </c>
      <c r="R23" s="55" t="s">
        <v>234</v>
      </c>
      <c r="T23" s="55" t="s">
        <v>235</v>
      </c>
      <c r="V23" s="55" t="s">
        <v>236</v>
      </c>
      <c r="X23" s="55" t="s">
        <v>237</v>
      </c>
      <c r="Z23" s="55" t="s">
        <v>238</v>
      </c>
      <c r="AB23" s="55" t="s">
        <v>239</v>
      </c>
      <c r="AD23" s="55" t="s">
        <v>240</v>
      </c>
      <c r="AF23" s="55" t="s">
        <v>241</v>
      </c>
      <c r="AH23" s="55" t="s">
        <v>242</v>
      </c>
    </row>
    <row r="24" spans="2:38" s="63" customFormat="1" x14ac:dyDescent="0.15">
      <c r="B24" s="62"/>
      <c r="C24" s="62"/>
      <c r="D24" s="62"/>
      <c r="E24" s="62"/>
      <c r="F24" s="61" t="str">
        <f>依頼シート案!D46</f>
        <v>　</v>
      </c>
      <c r="G24" s="62"/>
      <c r="H24" s="61" t="str">
        <f>依頼シート案!D28</f>
        <v>　</v>
      </c>
      <c r="I24" s="62"/>
      <c r="J24" s="61" t="str">
        <f>依頼シート案!D60</f>
        <v>　</v>
      </c>
      <c r="K24" s="62"/>
      <c r="L24" s="61" t="str">
        <f>依頼シート案!D54</f>
        <v>　</v>
      </c>
      <c r="M24" s="62"/>
      <c r="N24" s="71"/>
      <c r="O24" s="62"/>
      <c r="P24" s="61" t="str">
        <f>依頼シート案!D71</f>
        <v>　</v>
      </c>
      <c r="Q24" s="62"/>
      <c r="R24" s="61" t="str">
        <f>依頼シート案!D35</f>
        <v>　</v>
      </c>
      <c r="S24" s="62"/>
      <c r="T24" s="61" t="str">
        <f>依頼シート案!D38</f>
        <v>　</v>
      </c>
      <c r="U24" s="62"/>
      <c r="V24" s="61" t="str">
        <f>依頼シート案!D75</f>
        <v>　</v>
      </c>
      <c r="W24" s="62"/>
      <c r="X24" s="61" t="str">
        <f>依頼シート案!D33</f>
        <v>　</v>
      </c>
      <c r="Y24" s="62"/>
      <c r="Z24" s="61" t="str">
        <f>依頼シート案!D42</f>
        <v>　</v>
      </c>
      <c r="AA24" s="62"/>
      <c r="AB24" s="61" t="str">
        <f>依頼シート案!D34</f>
        <v>　</v>
      </c>
      <c r="AC24" s="62"/>
      <c r="AD24" s="61" t="str">
        <f>依頼シート案!D80</f>
        <v>　</v>
      </c>
      <c r="AE24" s="62"/>
      <c r="AF24" s="61" t="str">
        <f>依頼シート案!D85</f>
        <v>　</v>
      </c>
      <c r="AG24" s="62"/>
      <c r="AH24" s="61" t="str">
        <f>依頼シート案!D48</f>
        <v>　</v>
      </c>
      <c r="AI24" s="62"/>
      <c r="AJ24" s="62"/>
    </row>
    <row r="25" spans="2:38" ht="4.9000000000000004" customHeight="1" x14ac:dyDescent="0.15"/>
    <row r="26" spans="2:38" x14ac:dyDescent="0.15">
      <c r="F26" s="70" t="s">
        <v>243</v>
      </c>
      <c r="H26" s="55" t="s">
        <v>244</v>
      </c>
      <c r="J26" s="70" t="s">
        <v>245</v>
      </c>
      <c r="L26" s="55" t="s">
        <v>246</v>
      </c>
      <c r="N26" s="70" t="s">
        <v>247</v>
      </c>
      <c r="P26" s="70" t="s">
        <v>248</v>
      </c>
      <c r="R26" s="70" t="s">
        <v>249</v>
      </c>
      <c r="T26" s="70" t="s">
        <v>250</v>
      </c>
      <c r="V26" s="70" t="s">
        <v>251</v>
      </c>
      <c r="X26" s="70" t="s">
        <v>252</v>
      </c>
      <c r="Z26" s="70" t="s">
        <v>253</v>
      </c>
      <c r="AB26" s="70" t="s">
        <v>254</v>
      </c>
      <c r="AD26" s="70" t="s">
        <v>255</v>
      </c>
      <c r="AF26" s="70" t="s">
        <v>256</v>
      </c>
      <c r="AH26" s="70" t="s">
        <v>257</v>
      </c>
    </row>
    <row r="27" spans="2:38" s="63" customFormat="1" x14ac:dyDescent="0.15">
      <c r="B27" s="62"/>
      <c r="C27" s="62"/>
      <c r="D27" s="62"/>
      <c r="E27" s="62"/>
      <c r="F27" s="71"/>
      <c r="G27" s="62"/>
      <c r="H27" s="61" t="e">
        <f>依頼シート案!#REF!</f>
        <v>#REF!</v>
      </c>
      <c r="I27" s="62"/>
      <c r="J27" s="71"/>
      <c r="K27" s="62"/>
      <c r="L27" s="61" t="str">
        <f>依頼シート案!D81</f>
        <v>　</v>
      </c>
      <c r="M27" s="62"/>
      <c r="N27" s="71"/>
      <c r="O27" s="62"/>
      <c r="P27" s="71"/>
      <c r="Q27" s="62"/>
      <c r="R27" s="71"/>
      <c r="S27" s="62"/>
      <c r="T27" s="71"/>
      <c r="U27" s="62"/>
      <c r="V27" s="71"/>
      <c r="W27" s="62"/>
      <c r="X27" s="71"/>
      <c r="Y27" s="62"/>
      <c r="Z27" s="71"/>
      <c r="AA27" s="62"/>
      <c r="AB27" s="71"/>
      <c r="AC27" s="62"/>
      <c r="AD27" s="71"/>
      <c r="AE27" s="62"/>
      <c r="AF27" s="71"/>
      <c r="AG27" s="62"/>
      <c r="AH27" s="71"/>
      <c r="AI27" s="62"/>
      <c r="AJ27" s="62"/>
    </row>
    <row r="28" spans="2:38" ht="4.9000000000000004" customHeight="1" x14ac:dyDescent="0.15"/>
    <row r="29" spans="2:38" x14ac:dyDescent="0.15">
      <c r="B29" s="55" t="s">
        <v>258</v>
      </c>
      <c r="D29" s="55" t="s">
        <v>259</v>
      </c>
    </row>
    <row r="30" spans="2:38" s="63" customFormat="1" x14ac:dyDescent="0.15">
      <c r="B30" s="61"/>
      <c r="C30" s="62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</row>
    <row r="32" spans="2:38" x14ac:dyDescent="0.15">
      <c r="B32" s="132" t="s">
        <v>261</v>
      </c>
      <c r="C32" s="133"/>
      <c r="D32" s="133"/>
      <c r="E32" s="133"/>
      <c r="F32" s="133"/>
      <c r="J32" s="132" t="s">
        <v>262</v>
      </c>
      <c r="K32" s="133"/>
      <c r="L32" s="133"/>
      <c r="M32" s="133"/>
      <c r="N32" s="133"/>
      <c r="R32" s="132" t="s">
        <v>263</v>
      </c>
      <c r="S32" s="133"/>
      <c r="T32" s="133"/>
      <c r="U32" s="133"/>
      <c r="V32" s="133"/>
      <c r="Z32" s="125" t="s">
        <v>264</v>
      </c>
      <c r="AA32" s="126"/>
      <c r="AB32" s="126"/>
      <c r="AC32" s="126"/>
      <c r="AD32" s="126"/>
      <c r="AH32" s="125" t="s">
        <v>265</v>
      </c>
      <c r="AI32" s="126"/>
      <c r="AJ32" s="126"/>
      <c r="AK32" s="126"/>
      <c r="AL32" s="60"/>
    </row>
    <row r="33" spans="2:38" s="62" customFormat="1" x14ac:dyDescent="0.15">
      <c r="B33" s="147" t="str">
        <f>依頼シート案!D90</f>
        <v>　</v>
      </c>
      <c r="C33" s="148"/>
      <c r="D33" s="148"/>
      <c r="E33" s="148"/>
      <c r="F33" s="149"/>
      <c r="G33" s="67"/>
      <c r="H33" s="67"/>
      <c r="I33" s="67"/>
      <c r="J33" s="147" t="str">
        <f>依頼シート案!D91</f>
        <v>　</v>
      </c>
      <c r="K33" s="148"/>
      <c r="L33" s="148"/>
      <c r="M33" s="148"/>
      <c r="N33" s="149"/>
      <c r="O33" s="67"/>
      <c r="P33" s="67"/>
      <c r="Q33" s="67"/>
      <c r="R33" s="147" t="str">
        <f>依頼シート案!D92</f>
        <v>　</v>
      </c>
      <c r="S33" s="148"/>
      <c r="T33" s="148"/>
      <c r="U33" s="148"/>
      <c r="V33" s="149"/>
      <c r="Z33" s="127"/>
      <c r="AA33" s="128"/>
      <c r="AB33" s="128"/>
      <c r="AC33" s="128"/>
      <c r="AD33" s="129"/>
      <c r="AH33" s="127"/>
      <c r="AI33" s="128"/>
      <c r="AJ33" s="128"/>
      <c r="AK33" s="129"/>
      <c r="AL33" s="65"/>
    </row>
    <row r="35" spans="2:38" x14ac:dyDescent="0.15">
      <c r="F35" s="135" t="str">
        <f>依頼シート案!I20</f>
        <v>125mL</v>
      </c>
      <c r="G35" s="136"/>
      <c r="H35" s="136"/>
      <c r="I35" s="136"/>
      <c r="J35" s="136"/>
      <c r="K35" s="86"/>
      <c r="L35" s="87"/>
      <c r="N35" s="135" t="str">
        <f>依頼シート案!J20</f>
        <v>1本</v>
      </c>
      <c r="O35" s="136"/>
      <c r="P35" s="136"/>
      <c r="Q35" s="136"/>
      <c r="R35" s="137"/>
    </row>
    <row r="36" spans="2:38" x14ac:dyDescent="0.15">
      <c r="F36" s="138"/>
      <c r="G36" s="139"/>
      <c r="H36" s="139"/>
      <c r="I36" s="139"/>
      <c r="J36" s="139"/>
      <c r="K36" s="86"/>
      <c r="L36" s="87"/>
      <c r="N36" s="138"/>
      <c r="O36" s="139"/>
      <c r="P36" s="139"/>
      <c r="Q36" s="139"/>
      <c r="R36" s="140"/>
    </row>
  </sheetData>
  <sheetProtection password="C8C5" sheet="1" objects="1" scenarios="1"/>
  <mergeCells count="13">
    <mergeCell ref="F35:J36"/>
    <mergeCell ref="N35:R36"/>
    <mergeCell ref="B33:F33"/>
    <mergeCell ref="J33:N33"/>
    <mergeCell ref="R33:V33"/>
    <mergeCell ref="Z33:AD33"/>
    <mergeCell ref="AH33:AK33"/>
    <mergeCell ref="AH32:AK32"/>
    <mergeCell ref="H2:N3"/>
    <mergeCell ref="B32:F32"/>
    <mergeCell ref="J32:N32"/>
    <mergeCell ref="R32:V32"/>
    <mergeCell ref="Z32:AD32"/>
  </mergeCells>
  <phoneticPr fontId="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L36"/>
  <sheetViews>
    <sheetView zoomScaleNormal="100" workbookViewId="0">
      <selection activeCell="U37" sqref="U37"/>
    </sheetView>
  </sheetViews>
  <sheetFormatPr defaultColWidth="8.875" defaultRowHeight="15.75" x14ac:dyDescent="0.15"/>
  <cols>
    <col min="1" max="1" width="1.75" style="58" customWidth="1"/>
    <col min="2" max="2" width="6.75" style="57" customWidth="1"/>
    <col min="3" max="3" width="1.75" style="57" customWidth="1"/>
    <col min="4" max="4" width="6.75" style="57" customWidth="1"/>
    <col min="5" max="5" width="1.75" style="57" customWidth="1"/>
    <col min="6" max="6" width="6.75" style="57" customWidth="1"/>
    <col min="7" max="7" width="1.75" style="57" customWidth="1"/>
    <col min="8" max="8" width="6.75" style="57" customWidth="1"/>
    <col min="9" max="9" width="1.75" style="57" customWidth="1"/>
    <col min="10" max="10" width="6.75" style="57" customWidth="1"/>
    <col min="11" max="11" width="1.75" style="57" customWidth="1"/>
    <col min="12" max="12" width="6.75" style="57" customWidth="1"/>
    <col min="13" max="13" width="1.75" style="57" customWidth="1"/>
    <col min="14" max="14" width="6.75" style="57" customWidth="1"/>
    <col min="15" max="15" width="1.75" style="57" customWidth="1"/>
    <col min="16" max="16" width="6.75" style="57" customWidth="1"/>
    <col min="17" max="17" width="1.75" style="57" customWidth="1"/>
    <col min="18" max="18" width="6.75" style="57" customWidth="1"/>
    <col min="19" max="19" width="1.75" style="57" customWidth="1"/>
    <col min="20" max="20" width="6.75" style="57" customWidth="1"/>
    <col min="21" max="21" width="1.75" style="57" customWidth="1"/>
    <col min="22" max="22" width="6.75" style="57" customWidth="1"/>
    <col min="23" max="23" width="1.75" style="57" customWidth="1"/>
    <col min="24" max="24" width="6.75" style="57" customWidth="1"/>
    <col min="25" max="25" width="1.75" style="57" customWidth="1"/>
    <col min="26" max="26" width="6.75" style="57" customWidth="1"/>
    <col min="27" max="27" width="1.75" style="57" customWidth="1"/>
    <col min="28" max="28" width="6.75" style="57" customWidth="1"/>
    <col min="29" max="29" width="1.75" style="57" customWidth="1"/>
    <col min="30" max="30" width="6.75" style="57" customWidth="1"/>
    <col min="31" max="31" width="1.75" style="57" customWidth="1"/>
    <col min="32" max="32" width="6.75" style="57" customWidth="1"/>
    <col min="33" max="33" width="1.75" style="57" customWidth="1"/>
    <col min="34" max="34" width="6.75" style="57" customWidth="1"/>
    <col min="35" max="35" width="1.75" style="57" customWidth="1"/>
    <col min="36" max="36" width="6.75" style="57" customWidth="1"/>
    <col min="37" max="16384" width="8.875" style="58"/>
  </cols>
  <sheetData>
    <row r="1" spans="2:36" ht="4.9000000000000004" customHeight="1" x14ac:dyDescent="0.15"/>
    <row r="2" spans="2:36" ht="15" customHeight="1" x14ac:dyDescent="0.15">
      <c r="B2" s="70" t="s">
        <v>149</v>
      </c>
      <c r="C2" s="56"/>
      <c r="H2" s="141" t="s">
        <v>272</v>
      </c>
      <c r="I2" s="142"/>
      <c r="J2" s="142"/>
      <c r="K2" s="142"/>
      <c r="L2" s="142"/>
      <c r="M2" s="142"/>
      <c r="N2" s="143"/>
      <c r="R2" s="84"/>
      <c r="S2" s="85"/>
      <c r="T2" s="85"/>
      <c r="U2" s="85"/>
      <c r="V2" s="85"/>
      <c r="AJ2" s="70" t="s">
        <v>150</v>
      </c>
    </row>
    <row r="3" spans="2:36" s="63" customFormat="1" ht="15" customHeight="1" x14ac:dyDescent="0.15">
      <c r="B3" s="71"/>
      <c r="C3" s="64"/>
      <c r="D3" s="62"/>
      <c r="E3" s="62"/>
      <c r="F3" s="62"/>
      <c r="G3" s="62"/>
      <c r="H3" s="144"/>
      <c r="I3" s="145"/>
      <c r="J3" s="145"/>
      <c r="K3" s="145"/>
      <c r="L3" s="145"/>
      <c r="M3" s="145"/>
      <c r="N3" s="146"/>
      <c r="O3" s="62"/>
      <c r="P3" s="62"/>
      <c r="Q3" s="62"/>
      <c r="R3" s="85"/>
      <c r="S3" s="85"/>
      <c r="T3" s="85"/>
      <c r="U3" s="85"/>
      <c r="V3" s="85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71"/>
    </row>
    <row r="4" spans="2:36" ht="4.9000000000000004" customHeight="1" x14ac:dyDescent="0.15">
      <c r="B4" s="59"/>
      <c r="C4" s="56"/>
    </row>
    <row r="5" spans="2:36" x14ac:dyDescent="0.15">
      <c r="B5" s="55" t="s">
        <v>151</v>
      </c>
      <c r="C5" s="56"/>
      <c r="D5" s="55" t="s">
        <v>260</v>
      </c>
      <c r="Z5" s="55" t="s">
        <v>152</v>
      </c>
      <c r="AB5" s="70" t="s">
        <v>153</v>
      </c>
      <c r="AD5" s="70" t="s">
        <v>154</v>
      </c>
      <c r="AF5" s="70" t="s">
        <v>155</v>
      </c>
      <c r="AH5" s="70" t="s">
        <v>156</v>
      </c>
      <c r="AJ5" s="70" t="s">
        <v>157</v>
      </c>
    </row>
    <row r="6" spans="2:36" s="63" customFormat="1" x14ac:dyDescent="0.15">
      <c r="B6" s="61" t="str">
        <f>依頼シート案!E47</f>
        <v>　</v>
      </c>
      <c r="C6" s="64"/>
      <c r="D6" s="61" t="str">
        <f>依頼シート案!E24</f>
        <v>　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1" t="str">
        <f>依頼シート案!E22</f>
        <v>　</v>
      </c>
      <c r="AA6" s="62"/>
      <c r="AB6" s="71"/>
      <c r="AC6" s="62"/>
      <c r="AD6" s="71"/>
      <c r="AE6" s="62"/>
      <c r="AF6" s="71"/>
      <c r="AG6" s="62"/>
      <c r="AH6" s="71"/>
      <c r="AI6" s="62"/>
      <c r="AJ6" s="71"/>
    </row>
    <row r="7" spans="2:36" ht="4.9000000000000004" customHeight="1" x14ac:dyDescent="0.15">
      <c r="B7" s="56"/>
      <c r="C7" s="56"/>
    </row>
    <row r="8" spans="2:36" x14ac:dyDescent="0.15">
      <c r="B8" s="55" t="s">
        <v>158</v>
      </c>
      <c r="D8" s="55" t="s">
        <v>159</v>
      </c>
      <c r="Z8" s="55" t="s">
        <v>160</v>
      </c>
      <c r="AB8" s="55" t="s">
        <v>161</v>
      </c>
      <c r="AD8" s="55" t="s">
        <v>162</v>
      </c>
      <c r="AF8" s="55" t="s">
        <v>163</v>
      </c>
      <c r="AH8" s="55" t="s">
        <v>164</v>
      </c>
      <c r="AJ8" s="70" t="s">
        <v>165</v>
      </c>
    </row>
    <row r="9" spans="2:36" s="63" customFormat="1" x14ac:dyDescent="0.15">
      <c r="B9" s="61" t="str">
        <f>依頼シート案!E52</f>
        <v>　</v>
      </c>
      <c r="C9" s="62"/>
      <c r="D9" s="61" t="str">
        <f>依頼シート案!E49</f>
        <v>　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1" t="str">
        <f>依頼シート案!E19</f>
        <v>　</v>
      </c>
      <c r="AA9" s="62"/>
      <c r="AB9" s="61" t="str">
        <f>依頼シート案!E70</f>
        <v>　</v>
      </c>
      <c r="AC9" s="62"/>
      <c r="AD9" s="61" t="str">
        <f>依頼シート案!E57</f>
        <v>　</v>
      </c>
      <c r="AE9" s="62"/>
      <c r="AF9" s="61" t="str">
        <f>依頼シート案!E66</f>
        <v>　</v>
      </c>
      <c r="AG9" s="62"/>
      <c r="AH9" s="61"/>
      <c r="AI9" s="62"/>
      <c r="AJ9" s="71"/>
    </row>
    <row r="10" spans="2:36" ht="4.9000000000000004" customHeight="1" x14ac:dyDescent="0.15"/>
    <row r="11" spans="2:36" x14ac:dyDescent="0.15">
      <c r="B11" s="55" t="s">
        <v>166</v>
      </c>
      <c r="D11" s="55" t="s">
        <v>167</v>
      </c>
      <c r="F11" s="55" t="s">
        <v>168</v>
      </c>
      <c r="H11" s="55" t="s">
        <v>169</v>
      </c>
      <c r="J11" s="55" t="s">
        <v>170</v>
      </c>
      <c r="L11" s="55" t="s">
        <v>171</v>
      </c>
      <c r="N11" s="55" t="s">
        <v>172</v>
      </c>
      <c r="P11" s="55" t="s">
        <v>173</v>
      </c>
      <c r="R11" s="55" t="s">
        <v>174</v>
      </c>
      <c r="T11" s="55" t="s">
        <v>175</v>
      </c>
      <c r="V11" s="55" t="s">
        <v>176</v>
      </c>
      <c r="X11" s="55" t="s">
        <v>177</v>
      </c>
      <c r="Z11" s="55" t="s">
        <v>178</v>
      </c>
      <c r="AB11" s="55" t="s">
        <v>179</v>
      </c>
      <c r="AD11" s="55" t="s">
        <v>180</v>
      </c>
      <c r="AF11" s="55" t="s">
        <v>181</v>
      </c>
      <c r="AH11" s="70" t="s">
        <v>182</v>
      </c>
      <c r="AJ11" s="70" t="s">
        <v>183</v>
      </c>
    </row>
    <row r="12" spans="2:36" s="63" customFormat="1" x14ac:dyDescent="0.15">
      <c r="B12" s="61" t="str">
        <f>依頼シート案!E45</f>
        <v>　</v>
      </c>
      <c r="C12" s="62"/>
      <c r="D12" s="61" t="str">
        <f>依頼シート案!E26</f>
        <v>　</v>
      </c>
      <c r="E12" s="62"/>
      <c r="F12" s="61" t="str">
        <f>依頼シート案!E68</f>
        <v>　</v>
      </c>
      <c r="G12" s="62"/>
      <c r="H12" s="61" t="str">
        <f>依頼シート案!E78</f>
        <v>　</v>
      </c>
      <c r="I12" s="62"/>
      <c r="J12" s="61" t="str">
        <f>依頼シート案!E82</f>
        <v>　</v>
      </c>
      <c r="K12" s="62"/>
      <c r="L12" s="61" t="str">
        <f>依頼シート案!E30</f>
        <v>　</v>
      </c>
      <c r="M12" s="62"/>
      <c r="N12" s="61" t="str">
        <f>依頼シート案!E50</f>
        <v>　</v>
      </c>
      <c r="O12" s="62"/>
      <c r="P12" s="61" t="str">
        <f>依頼シート案!E36</f>
        <v>　</v>
      </c>
      <c r="Q12" s="62"/>
      <c r="R12" s="61" t="str">
        <f>依頼シート案!E29</f>
        <v>　</v>
      </c>
      <c r="S12" s="62"/>
      <c r="T12" s="61" t="str">
        <f>依頼シート案!E55</f>
        <v>　</v>
      </c>
      <c r="U12" s="62"/>
      <c r="V12" s="61" t="str">
        <f>依頼シート案!E32</f>
        <v>　</v>
      </c>
      <c r="W12" s="62"/>
      <c r="X12" s="61" t="str">
        <f>依頼シート案!E86</f>
        <v>　</v>
      </c>
      <c r="Y12" s="62"/>
      <c r="Z12" s="61" t="str">
        <f>依頼シート案!E37</f>
        <v>　</v>
      </c>
      <c r="AA12" s="62"/>
      <c r="AB12" s="61" t="str">
        <f>依頼シート案!E39</f>
        <v>　</v>
      </c>
      <c r="AC12" s="62"/>
      <c r="AD12" s="61" t="str">
        <f>依頼シート案!E20</f>
        <v>　</v>
      </c>
      <c r="AE12" s="62"/>
      <c r="AF12" s="61" t="str">
        <f>依頼シート案!E69</f>
        <v>　</v>
      </c>
      <c r="AG12" s="62"/>
      <c r="AH12" s="71"/>
      <c r="AI12" s="62"/>
      <c r="AJ12" s="71"/>
    </row>
    <row r="13" spans="2:36" ht="4.9000000000000004" customHeight="1" x14ac:dyDescent="0.15"/>
    <row r="14" spans="2:36" x14ac:dyDescent="0.15">
      <c r="B14" s="55" t="s">
        <v>184</v>
      </c>
      <c r="D14" s="55" t="s">
        <v>185</v>
      </c>
      <c r="F14" s="55" t="s">
        <v>186</v>
      </c>
      <c r="H14" s="55" t="s">
        <v>187</v>
      </c>
      <c r="J14" s="55" t="s">
        <v>188</v>
      </c>
      <c r="L14" s="55" t="s">
        <v>189</v>
      </c>
      <c r="N14" s="70" t="s">
        <v>190</v>
      </c>
      <c r="P14" s="55" t="s">
        <v>191</v>
      </c>
      <c r="R14" s="55" t="s">
        <v>274</v>
      </c>
      <c r="T14" s="55" t="s">
        <v>192</v>
      </c>
      <c r="V14" s="55" t="s">
        <v>193</v>
      </c>
      <c r="X14" s="55" t="s">
        <v>194</v>
      </c>
      <c r="Z14" s="55" t="s">
        <v>195</v>
      </c>
      <c r="AB14" s="55" t="s">
        <v>196</v>
      </c>
      <c r="AD14" s="55" t="s">
        <v>197</v>
      </c>
      <c r="AF14" s="55" t="s">
        <v>198</v>
      </c>
      <c r="AH14" s="70" t="s">
        <v>199</v>
      </c>
      <c r="AJ14" s="70" t="s">
        <v>200</v>
      </c>
    </row>
    <row r="15" spans="2:36" s="63" customFormat="1" x14ac:dyDescent="0.15">
      <c r="B15" s="61" t="str">
        <f>依頼シート案!E62</f>
        <v>　</v>
      </c>
      <c r="C15" s="62"/>
      <c r="D15" s="61" t="str">
        <f>依頼シート案!E73</f>
        <v>　</v>
      </c>
      <c r="E15" s="62"/>
      <c r="F15" s="61" t="str">
        <f>依頼シート案!E84</f>
        <v>　</v>
      </c>
      <c r="G15" s="62"/>
      <c r="H15" s="61" t="str">
        <f>依頼シート案!E87</f>
        <v>　</v>
      </c>
      <c r="I15" s="62"/>
      <c r="J15" s="61" t="str">
        <f>依頼シート案!E53</f>
        <v>　</v>
      </c>
      <c r="K15" s="62"/>
      <c r="L15" s="61" t="str">
        <f>依頼シート案!E51</f>
        <v>　</v>
      </c>
      <c r="M15" s="62"/>
      <c r="N15" s="71"/>
      <c r="O15" s="62"/>
      <c r="P15" s="61" t="str">
        <f>依頼シート案!E65</f>
        <v>　</v>
      </c>
      <c r="Q15" s="62"/>
      <c r="R15" s="61" t="str">
        <f>依頼シート案!E64</f>
        <v>　</v>
      </c>
      <c r="S15" s="62"/>
      <c r="T15" s="61" t="str">
        <f>依頼シート案!E59</f>
        <v>　</v>
      </c>
      <c r="U15" s="62"/>
      <c r="V15" s="61" t="str">
        <f>依頼シート案!E18</f>
        <v>　</v>
      </c>
      <c r="W15" s="62"/>
      <c r="X15" s="61" t="str">
        <f>依頼シート案!E27</f>
        <v>　</v>
      </c>
      <c r="Y15" s="62"/>
      <c r="Z15" s="61" t="str">
        <f>依頼シート案!E43</f>
        <v>　</v>
      </c>
      <c r="AA15" s="62"/>
      <c r="AB15" s="61" t="str">
        <f>依頼シート案!E72</f>
        <v>　</v>
      </c>
      <c r="AC15" s="62"/>
      <c r="AD15" s="61" t="str">
        <f>依頼シート案!E67</f>
        <v>　</v>
      </c>
      <c r="AE15" s="62"/>
      <c r="AF15" s="61" t="str">
        <f>依頼シート案!E76</f>
        <v>　</v>
      </c>
      <c r="AG15" s="62"/>
      <c r="AH15" s="71"/>
      <c r="AI15" s="62"/>
      <c r="AJ15" s="71"/>
    </row>
    <row r="16" spans="2:36" ht="4.9000000000000004" customHeight="1" x14ac:dyDescent="0.15"/>
    <row r="17" spans="2:38" x14ac:dyDescent="0.15">
      <c r="B17" s="55" t="s">
        <v>201</v>
      </c>
      <c r="D17" s="55" t="s">
        <v>202</v>
      </c>
      <c r="H17" s="55" t="s">
        <v>203</v>
      </c>
      <c r="J17" s="55" t="s">
        <v>204</v>
      </c>
      <c r="L17" s="55" t="s">
        <v>205</v>
      </c>
      <c r="N17" s="55" t="s">
        <v>206</v>
      </c>
      <c r="P17" s="55" t="s">
        <v>207</v>
      </c>
      <c r="R17" s="55" t="s">
        <v>208</v>
      </c>
      <c r="T17" s="55" t="s">
        <v>209</v>
      </c>
      <c r="V17" s="55" t="s">
        <v>210</v>
      </c>
      <c r="X17" s="55" t="s">
        <v>211</v>
      </c>
      <c r="Z17" s="55" t="s">
        <v>212</v>
      </c>
      <c r="AB17" s="55" t="s">
        <v>213</v>
      </c>
      <c r="AD17" s="55" t="s">
        <v>214</v>
      </c>
      <c r="AF17" s="70" t="s">
        <v>215</v>
      </c>
      <c r="AH17" s="70" t="s">
        <v>216</v>
      </c>
      <c r="AJ17" s="70" t="s">
        <v>217</v>
      </c>
    </row>
    <row r="18" spans="2:38" s="63" customFormat="1" x14ac:dyDescent="0.15">
      <c r="B18" s="61" t="str">
        <f>依頼シート案!E31</f>
        <v>　</v>
      </c>
      <c r="C18" s="62"/>
      <c r="D18" s="61" t="str">
        <f>依頼シート案!E23</f>
        <v>　</v>
      </c>
      <c r="E18" s="62"/>
      <c r="F18" s="62"/>
      <c r="G18" s="62"/>
      <c r="H18" s="61" t="str">
        <f>依頼シート案!E40</f>
        <v>　</v>
      </c>
      <c r="I18" s="62"/>
      <c r="J18" s="61" t="str">
        <f>依頼シート案!E74</f>
        <v>　</v>
      </c>
      <c r="K18" s="62"/>
      <c r="L18" s="61" t="str">
        <f>依頼シート案!E83</f>
        <v>　</v>
      </c>
      <c r="M18" s="62"/>
      <c r="N18" s="61" t="str">
        <f>依頼シート案!E63</f>
        <v>　</v>
      </c>
      <c r="O18" s="62"/>
      <c r="P18" s="61" t="str">
        <f>依頼シート案!E56</f>
        <v>　</v>
      </c>
      <c r="Q18" s="62"/>
      <c r="R18" s="61" t="str">
        <f>依頼シート案!E44</f>
        <v>　</v>
      </c>
      <c r="S18" s="62"/>
      <c r="T18" s="61" t="str">
        <f>依頼シート案!E61</f>
        <v>　</v>
      </c>
      <c r="U18" s="62"/>
      <c r="V18" s="61" t="str">
        <f>依頼シート案!E21</f>
        <v>　</v>
      </c>
      <c r="W18" s="62"/>
      <c r="X18" s="61" t="str">
        <f>依頼シート案!E41</f>
        <v>　</v>
      </c>
      <c r="Y18" s="62"/>
      <c r="Z18" s="61" t="str">
        <f>依頼シート案!E79</f>
        <v>　</v>
      </c>
      <c r="AA18" s="62"/>
      <c r="AB18" s="61" t="str">
        <f>依頼シート案!E58</f>
        <v>　</v>
      </c>
      <c r="AC18" s="62"/>
      <c r="AD18" s="61" t="str">
        <f>依頼シート案!E25</f>
        <v>　</v>
      </c>
      <c r="AE18" s="62"/>
      <c r="AF18" s="71"/>
      <c r="AG18" s="62"/>
      <c r="AH18" s="71"/>
      <c r="AI18" s="62"/>
      <c r="AJ18" s="71"/>
    </row>
    <row r="19" spans="2:38" ht="4.9000000000000004" customHeight="1" x14ac:dyDescent="0.15"/>
    <row r="20" spans="2:38" x14ac:dyDescent="0.15">
      <c r="B20" s="70" t="s">
        <v>218</v>
      </c>
      <c r="D20" s="70" t="s">
        <v>219</v>
      </c>
      <c r="H20" s="70" t="s">
        <v>220</v>
      </c>
      <c r="J20" s="70" t="s">
        <v>221</v>
      </c>
      <c r="L20" s="70" t="s">
        <v>222</v>
      </c>
      <c r="N20" s="70" t="s">
        <v>223</v>
      </c>
      <c r="P20" s="70" t="s">
        <v>224</v>
      </c>
      <c r="R20" s="70" t="s">
        <v>225</v>
      </c>
      <c r="T20" s="70" t="s">
        <v>226</v>
      </c>
      <c r="V20" s="70" t="s">
        <v>227</v>
      </c>
    </row>
    <row r="21" spans="2:38" s="63" customFormat="1" x14ac:dyDescent="0.15">
      <c r="B21" s="71"/>
      <c r="C21" s="62"/>
      <c r="D21" s="71"/>
      <c r="E21" s="62"/>
      <c r="F21" s="62"/>
      <c r="G21" s="62"/>
      <c r="H21" s="71"/>
      <c r="I21" s="62"/>
      <c r="J21" s="71"/>
      <c r="K21" s="62"/>
      <c r="L21" s="71"/>
      <c r="M21" s="62"/>
      <c r="N21" s="71"/>
      <c r="O21" s="62"/>
      <c r="P21" s="71"/>
      <c r="Q21" s="62"/>
      <c r="R21" s="71"/>
      <c r="S21" s="62"/>
      <c r="T21" s="71"/>
      <c r="U21" s="62"/>
      <c r="V21" s="71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</row>
    <row r="22" spans="2:38" ht="4.9000000000000004" customHeight="1" x14ac:dyDescent="0.15"/>
    <row r="23" spans="2:38" x14ac:dyDescent="0.15">
      <c r="F23" s="55" t="s">
        <v>228</v>
      </c>
      <c r="H23" s="55" t="s">
        <v>229</v>
      </c>
      <c r="J23" s="55" t="s">
        <v>230</v>
      </c>
      <c r="L23" s="55" t="s">
        <v>231</v>
      </c>
      <c r="N23" s="70" t="s">
        <v>232</v>
      </c>
      <c r="P23" s="55" t="s">
        <v>233</v>
      </c>
      <c r="R23" s="55" t="s">
        <v>234</v>
      </c>
      <c r="T23" s="55" t="s">
        <v>235</v>
      </c>
      <c r="V23" s="55" t="s">
        <v>236</v>
      </c>
      <c r="X23" s="55" t="s">
        <v>237</v>
      </c>
      <c r="Z23" s="55" t="s">
        <v>238</v>
      </c>
      <c r="AB23" s="55" t="s">
        <v>239</v>
      </c>
      <c r="AD23" s="55" t="s">
        <v>240</v>
      </c>
      <c r="AF23" s="55" t="s">
        <v>241</v>
      </c>
      <c r="AH23" s="55" t="s">
        <v>242</v>
      </c>
    </row>
    <row r="24" spans="2:38" s="63" customFormat="1" x14ac:dyDescent="0.15">
      <c r="B24" s="62"/>
      <c r="C24" s="62"/>
      <c r="D24" s="62"/>
      <c r="E24" s="62"/>
      <c r="F24" s="61" t="str">
        <f>依頼シート案!E46</f>
        <v>　</v>
      </c>
      <c r="G24" s="62"/>
      <c r="H24" s="61" t="str">
        <f>依頼シート案!E28</f>
        <v>　</v>
      </c>
      <c r="I24" s="62"/>
      <c r="J24" s="61" t="str">
        <f>依頼シート案!E60</f>
        <v>　</v>
      </c>
      <c r="K24" s="62"/>
      <c r="L24" s="61" t="str">
        <f>依頼シート案!E54</f>
        <v>　</v>
      </c>
      <c r="M24" s="62"/>
      <c r="N24" s="71"/>
      <c r="O24" s="62"/>
      <c r="P24" s="61" t="str">
        <f>依頼シート案!E71</f>
        <v>　</v>
      </c>
      <c r="Q24" s="62"/>
      <c r="R24" s="61" t="str">
        <f>依頼シート案!E35</f>
        <v>　</v>
      </c>
      <c r="S24" s="62"/>
      <c r="T24" s="61" t="str">
        <f>依頼シート案!E38</f>
        <v>　</v>
      </c>
      <c r="U24" s="62"/>
      <c r="V24" s="61" t="str">
        <f>依頼シート案!E75</f>
        <v>　</v>
      </c>
      <c r="W24" s="62"/>
      <c r="X24" s="61" t="str">
        <f>依頼シート案!E33</f>
        <v>　</v>
      </c>
      <c r="Y24" s="62"/>
      <c r="Z24" s="61" t="str">
        <f>依頼シート案!E42</f>
        <v>　</v>
      </c>
      <c r="AA24" s="62"/>
      <c r="AB24" s="61" t="str">
        <f>依頼シート案!E34</f>
        <v>　</v>
      </c>
      <c r="AC24" s="62"/>
      <c r="AD24" s="61" t="str">
        <f>依頼シート案!E80</f>
        <v>　</v>
      </c>
      <c r="AE24" s="62"/>
      <c r="AF24" s="61" t="str">
        <f>依頼シート案!E85</f>
        <v>　</v>
      </c>
      <c r="AG24" s="62"/>
      <c r="AH24" s="61" t="str">
        <f>依頼シート案!E48</f>
        <v>　</v>
      </c>
      <c r="AI24" s="62"/>
      <c r="AJ24" s="62"/>
    </row>
    <row r="25" spans="2:38" ht="4.9000000000000004" customHeight="1" x14ac:dyDescent="0.15"/>
    <row r="26" spans="2:38" x14ac:dyDescent="0.15">
      <c r="F26" s="70" t="s">
        <v>243</v>
      </c>
      <c r="H26" s="55" t="s">
        <v>244</v>
      </c>
      <c r="J26" s="70" t="s">
        <v>245</v>
      </c>
      <c r="L26" s="55" t="s">
        <v>246</v>
      </c>
      <c r="N26" s="70" t="s">
        <v>247</v>
      </c>
      <c r="P26" s="70" t="s">
        <v>248</v>
      </c>
      <c r="R26" s="70" t="s">
        <v>249</v>
      </c>
      <c r="T26" s="70" t="s">
        <v>250</v>
      </c>
      <c r="V26" s="70" t="s">
        <v>251</v>
      </c>
      <c r="X26" s="70" t="s">
        <v>252</v>
      </c>
      <c r="Z26" s="70" t="s">
        <v>253</v>
      </c>
      <c r="AB26" s="70" t="s">
        <v>254</v>
      </c>
      <c r="AD26" s="70" t="s">
        <v>255</v>
      </c>
      <c r="AF26" s="70" t="s">
        <v>256</v>
      </c>
      <c r="AH26" s="70" t="s">
        <v>257</v>
      </c>
    </row>
    <row r="27" spans="2:38" s="63" customFormat="1" x14ac:dyDescent="0.15">
      <c r="B27" s="62"/>
      <c r="C27" s="62"/>
      <c r="D27" s="62"/>
      <c r="E27" s="62"/>
      <c r="F27" s="71"/>
      <c r="G27" s="62"/>
      <c r="H27" s="61" t="e">
        <f>依頼シート案!#REF!</f>
        <v>#REF!</v>
      </c>
      <c r="I27" s="62"/>
      <c r="J27" s="71"/>
      <c r="K27" s="62"/>
      <c r="L27" s="61" t="str">
        <f>依頼シート案!E81</f>
        <v>　</v>
      </c>
      <c r="M27" s="62"/>
      <c r="N27" s="71"/>
      <c r="O27" s="62"/>
      <c r="P27" s="71"/>
      <c r="Q27" s="62"/>
      <c r="R27" s="71"/>
      <c r="S27" s="62"/>
      <c r="T27" s="71"/>
      <c r="U27" s="62"/>
      <c r="V27" s="71"/>
      <c r="W27" s="62"/>
      <c r="X27" s="71"/>
      <c r="Y27" s="62"/>
      <c r="Z27" s="71"/>
      <c r="AA27" s="62"/>
      <c r="AB27" s="71"/>
      <c r="AC27" s="62"/>
      <c r="AD27" s="71"/>
      <c r="AE27" s="62"/>
      <c r="AF27" s="71"/>
      <c r="AG27" s="62"/>
      <c r="AH27" s="71"/>
      <c r="AI27" s="62"/>
      <c r="AJ27" s="62"/>
    </row>
    <row r="28" spans="2:38" ht="4.9000000000000004" customHeight="1" x14ac:dyDescent="0.15"/>
    <row r="29" spans="2:38" x14ac:dyDescent="0.15">
      <c r="B29" s="55" t="s">
        <v>258</v>
      </c>
      <c r="D29" s="55" t="s">
        <v>259</v>
      </c>
    </row>
    <row r="30" spans="2:38" s="63" customFormat="1" x14ac:dyDescent="0.15">
      <c r="B30" s="61"/>
      <c r="C30" s="62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</row>
    <row r="32" spans="2:38" x14ac:dyDescent="0.15">
      <c r="B32" s="132" t="s">
        <v>261</v>
      </c>
      <c r="C32" s="133"/>
      <c r="D32" s="133"/>
      <c r="E32" s="133"/>
      <c r="F32" s="133"/>
      <c r="J32" s="132" t="s">
        <v>262</v>
      </c>
      <c r="K32" s="133"/>
      <c r="L32" s="133"/>
      <c r="M32" s="133"/>
      <c r="N32" s="133"/>
      <c r="R32" s="132" t="s">
        <v>263</v>
      </c>
      <c r="S32" s="133"/>
      <c r="T32" s="133"/>
      <c r="U32" s="133"/>
      <c r="V32" s="133"/>
      <c r="Z32" s="125" t="s">
        <v>264</v>
      </c>
      <c r="AA32" s="126"/>
      <c r="AB32" s="126"/>
      <c r="AC32" s="126"/>
      <c r="AD32" s="126"/>
      <c r="AH32" s="125" t="s">
        <v>265</v>
      </c>
      <c r="AI32" s="126"/>
      <c r="AJ32" s="126"/>
      <c r="AK32" s="126"/>
      <c r="AL32" s="60"/>
    </row>
    <row r="33" spans="2:38" s="62" customFormat="1" x14ac:dyDescent="0.15">
      <c r="B33" s="147" t="str">
        <f>依頼シート案!E90</f>
        <v>　</v>
      </c>
      <c r="C33" s="148"/>
      <c r="D33" s="148"/>
      <c r="E33" s="148"/>
      <c r="F33" s="149"/>
      <c r="G33" s="67"/>
      <c r="H33" s="67"/>
      <c r="I33" s="67"/>
      <c r="J33" s="147" t="str">
        <f>依頼シート案!E91</f>
        <v>　</v>
      </c>
      <c r="K33" s="148"/>
      <c r="L33" s="148"/>
      <c r="M33" s="148"/>
      <c r="N33" s="149"/>
      <c r="O33" s="67"/>
      <c r="P33" s="67"/>
      <c r="Q33" s="67"/>
      <c r="R33" s="147" t="str">
        <f>依頼シート案!E92</f>
        <v>　</v>
      </c>
      <c r="S33" s="148"/>
      <c r="T33" s="148"/>
      <c r="U33" s="148"/>
      <c r="V33" s="149"/>
      <c r="W33" s="67"/>
      <c r="X33" s="67"/>
      <c r="Y33" s="67"/>
      <c r="Z33" s="147"/>
      <c r="AA33" s="148"/>
      <c r="AB33" s="148"/>
      <c r="AC33" s="148"/>
      <c r="AD33" s="149"/>
      <c r="AE33" s="67"/>
      <c r="AF33" s="67"/>
      <c r="AG33" s="67"/>
      <c r="AH33" s="147"/>
      <c r="AI33" s="148"/>
      <c r="AJ33" s="148"/>
      <c r="AK33" s="149"/>
      <c r="AL33" s="65"/>
    </row>
    <row r="35" spans="2:38" x14ac:dyDescent="0.15">
      <c r="F35" s="135" t="str">
        <f>依頼シート案!I21</f>
        <v>250mL</v>
      </c>
      <c r="G35" s="136"/>
      <c r="H35" s="136"/>
      <c r="I35" s="136"/>
      <c r="J35" s="137"/>
      <c r="N35" s="135" t="str">
        <f>依頼シート案!J21</f>
        <v>1本</v>
      </c>
      <c r="O35" s="136"/>
      <c r="P35" s="136"/>
      <c r="Q35" s="136"/>
      <c r="R35" s="137"/>
    </row>
    <row r="36" spans="2:38" x14ac:dyDescent="0.15">
      <c r="F36" s="138"/>
      <c r="G36" s="139"/>
      <c r="H36" s="139"/>
      <c r="I36" s="139"/>
      <c r="J36" s="140"/>
      <c r="N36" s="138"/>
      <c r="O36" s="139"/>
      <c r="P36" s="139"/>
      <c r="Q36" s="139"/>
      <c r="R36" s="140"/>
    </row>
  </sheetData>
  <sheetProtection password="C8C5" sheet="1" objects="1" scenarios="1"/>
  <mergeCells count="13">
    <mergeCell ref="F35:J36"/>
    <mergeCell ref="N35:R36"/>
    <mergeCell ref="B33:F33"/>
    <mergeCell ref="J33:N33"/>
    <mergeCell ref="R33:V33"/>
    <mergeCell ref="Z33:AD33"/>
    <mergeCell ref="AH33:AK33"/>
    <mergeCell ref="AH32:AK32"/>
    <mergeCell ref="H2:N3"/>
    <mergeCell ref="B32:F32"/>
    <mergeCell ref="J32:N32"/>
    <mergeCell ref="R32:V32"/>
    <mergeCell ref="Z32:AD32"/>
  </mergeCells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36"/>
  <sheetViews>
    <sheetView zoomScaleNormal="100" workbookViewId="0">
      <selection activeCell="H31" sqref="H31"/>
    </sheetView>
  </sheetViews>
  <sheetFormatPr defaultColWidth="8.875" defaultRowHeight="15.75" x14ac:dyDescent="0.15"/>
  <cols>
    <col min="1" max="1" width="1.75" style="58" customWidth="1"/>
    <col min="2" max="2" width="6.75" style="57" customWidth="1"/>
    <col min="3" max="3" width="1.75" style="57" customWidth="1"/>
    <col min="4" max="4" width="6.75" style="57" customWidth="1"/>
    <col min="5" max="5" width="1.75" style="57" customWidth="1"/>
    <col min="6" max="6" width="6.75" style="57" customWidth="1"/>
    <col min="7" max="7" width="1.75" style="57" customWidth="1"/>
    <col min="8" max="8" width="6.75" style="57" customWidth="1"/>
    <col min="9" max="9" width="1.75" style="57" customWidth="1"/>
    <col min="10" max="10" width="6.75" style="57" customWidth="1"/>
    <col min="11" max="11" width="1.75" style="57" customWidth="1"/>
    <col min="12" max="12" width="6.75" style="57" customWidth="1"/>
    <col min="13" max="13" width="1.75" style="57" customWidth="1"/>
    <col min="14" max="14" width="6.75" style="57" customWidth="1"/>
    <col min="15" max="15" width="1.75" style="57" customWidth="1"/>
    <col min="16" max="16" width="6.75" style="57" customWidth="1"/>
    <col min="17" max="17" width="1.75" style="57" customWidth="1"/>
    <col min="18" max="18" width="6.75" style="57" customWidth="1"/>
    <col min="19" max="19" width="1.75" style="57" customWidth="1"/>
    <col min="20" max="20" width="6.75" style="57" customWidth="1"/>
    <col min="21" max="21" width="1.75" style="57" customWidth="1"/>
    <col min="22" max="22" width="6.75" style="57" customWidth="1"/>
    <col min="23" max="23" width="1.75" style="57" customWidth="1"/>
    <col min="24" max="24" width="6.75" style="57" customWidth="1"/>
    <col min="25" max="25" width="1.75" style="57" customWidth="1"/>
    <col min="26" max="26" width="6.75" style="57" customWidth="1"/>
    <col min="27" max="27" width="1.75" style="57" customWidth="1"/>
    <col min="28" max="28" width="6.75" style="57" customWidth="1"/>
    <col min="29" max="29" width="1.75" style="57" customWidth="1"/>
    <col min="30" max="30" width="6.75" style="57" customWidth="1"/>
    <col min="31" max="31" width="1.75" style="57" customWidth="1"/>
    <col min="32" max="32" width="6.75" style="57" customWidth="1"/>
    <col min="33" max="33" width="1.75" style="57" customWidth="1"/>
    <col min="34" max="34" width="6.75" style="57" customWidth="1"/>
    <col min="35" max="35" width="1.75" style="57" customWidth="1"/>
    <col min="36" max="36" width="6.75" style="57" customWidth="1"/>
    <col min="37" max="16384" width="8.875" style="58"/>
  </cols>
  <sheetData>
    <row r="1" spans="2:36" ht="4.9000000000000004" customHeight="1" x14ac:dyDescent="0.15"/>
    <row r="2" spans="2:36" ht="15" customHeight="1" x14ac:dyDescent="0.15">
      <c r="B2" s="70" t="s">
        <v>149</v>
      </c>
      <c r="C2" s="56"/>
      <c r="H2" s="141" t="s">
        <v>273</v>
      </c>
      <c r="I2" s="142"/>
      <c r="J2" s="142"/>
      <c r="K2" s="142"/>
      <c r="L2" s="142"/>
      <c r="M2" s="142"/>
      <c r="N2" s="143"/>
      <c r="R2" s="84"/>
      <c r="S2" s="85"/>
      <c r="T2" s="85"/>
      <c r="U2" s="85"/>
      <c r="V2" s="85"/>
      <c r="W2" s="85"/>
      <c r="AJ2" s="70" t="s">
        <v>150</v>
      </c>
    </row>
    <row r="3" spans="2:36" s="63" customFormat="1" ht="15" customHeight="1" x14ac:dyDescent="0.15">
      <c r="B3" s="71"/>
      <c r="C3" s="64"/>
      <c r="D3" s="62"/>
      <c r="E3" s="62"/>
      <c r="F3" s="62"/>
      <c r="G3" s="62"/>
      <c r="H3" s="144"/>
      <c r="I3" s="145"/>
      <c r="J3" s="145"/>
      <c r="K3" s="145"/>
      <c r="L3" s="145"/>
      <c r="M3" s="145"/>
      <c r="N3" s="146"/>
      <c r="O3" s="62"/>
      <c r="P3" s="62"/>
      <c r="Q3" s="62"/>
      <c r="R3" s="85"/>
      <c r="S3" s="85"/>
      <c r="T3" s="85"/>
      <c r="U3" s="85"/>
      <c r="V3" s="85"/>
      <c r="W3" s="85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71"/>
    </row>
    <row r="4" spans="2:36" ht="4.9000000000000004" customHeight="1" x14ac:dyDescent="0.15">
      <c r="B4" s="59"/>
      <c r="C4" s="56"/>
    </row>
    <row r="5" spans="2:36" x14ac:dyDescent="0.15">
      <c r="B5" s="55" t="s">
        <v>151</v>
      </c>
      <c r="C5" s="56"/>
      <c r="D5" s="55" t="s">
        <v>260</v>
      </c>
      <c r="Z5" s="55" t="s">
        <v>152</v>
      </c>
      <c r="AB5" s="70" t="s">
        <v>153</v>
      </c>
      <c r="AD5" s="70" t="s">
        <v>154</v>
      </c>
      <c r="AF5" s="70" t="s">
        <v>155</v>
      </c>
      <c r="AH5" s="70" t="s">
        <v>156</v>
      </c>
      <c r="AJ5" s="70" t="s">
        <v>157</v>
      </c>
    </row>
    <row r="6" spans="2:36" s="63" customFormat="1" x14ac:dyDescent="0.15">
      <c r="B6" s="61" t="str">
        <f>依頼シート案!F47</f>
        <v>　</v>
      </c>
      <c r="C6" s="64"/>
      <c r="D6" s="61" t="str">
        <f>依頼シート案!F24</f>
        <v>　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1" t="str">
        <f>依頼シート案!F22</f>
        <v>　</v>
      </c>
      <c r="AA6" s="62"/>
      <c r="AB6" s="71"/>
      <c r="AC6" s="62"/>
      <c r="AD6" s="71"/>
      <c r="AE6" s="62"/>
      <c r="AF6" s="71"/>
      <c r="AG6" s="62"/>
      <c r="AH6" s="71"/>
      <c r="AI6" s="62"/>
      <c r="AJ6" s="71"/>
    </row>
    <row r="7" spans="2:36" ht="4.9000000000000004" customHeight="1" x14ac:dyDescent="0.15">
      <c r="B7" s="56"/>
      <c r="C7" s="56"/>
    </row>
    <row r="8" spans="2:36" x14ac:dyDescent="0.15">
      <c r="B8" s="55" t="s">
        <v>158</v>
      </c>
      <c r="D8" s="55" t="s">
        <v>159</v>
      </c>
      <c r="Z8" s="55" t="s">
        <v>160</v>
      </c>
      <c r="AB8" s="55" t="s">
        <v>161</v>
      </c>
      <c r="AD8" s="55" t="s">
        <v>162</v>
      </c>
      <c r="AF8" s="55" t="s">
        <v>163</v>
      </c>
      <c r="AH8" s="55" t="s">
        <v>164</v>
      </c>
      <c r="AJ8" s="70" t="s">
        <v>165</v>
      </c>
    </row>
    <row r="9" spans="2:36" s="63" customFormat="1" x14ac:dyDescent="0.15">
      <c r="B9" s="61" t="str">
        <f>依頼シート案!F52</f>
        <v>　</v>
      </c>
      <c r="C9" s="62"/>
      <c r="D9" s="61" t="str">
        <f>依頼シート案!F49</f>
        <v>　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1" t="str">
        <f>依頼シート案!F19</f>
        <v>　</v>
      </c>
      <c r="AA9" s="62"/>
      <c r="AB9" s="61" t="str">
        <f>依頼シート案!F70</f>
        <v>　</v>
      </c>
      <c r="AC9" s="62"/>
      <c r="AD9" s="61" t="str">
        <f>依頼シート案!F57</f>
        <v>　</v>
      </c>
      <c r="AE9" s="62"/>
      <c r="AF9" s="61" t="str">
        <f>依頼シート案!F66</f>
        <v>　</v>
      </c>
      <c r="AG9" s="62"/>
      <c r="AH9" s="61"/>
      <c r="AI9" s="62"/>
      <c r="AJ9" s="71"/>
    </row>
    <row r="10" spans="2:36" ht="4.9000000000000004" customHeight="1" x14ac:dyDescent="0.15"/>
    <row r="11" spans="2:36" x14ac:dyDescent="0.15">
      <c r="B11" s="55" t="s">
        <v>166</v>
      </c>
      <c r="D11" s="55" t="s">
        <v>167</v>
      </c>
      <c r="F11" s="55" t="s">
        <v>168</v>
      </c>
      <c r="H11" s="55" t="s">
        <v>169</v>
      </c>
      <c r="J11" s="55" t="s">
        <v>170</v>
      </c>
      <c r="L11" s="55" t="s">
        <v>171</v>
      </c>
      <c r="N11" s="55" t="s">
        <v>172</v>
      </c>
      <c r="P11" s="55" t="s">
        <v>173</v>
      </c>
      <c r="R11" s="55" t="s">
        <v>174</v>
      </c>
      <c r="T11" s="55" t="s">
        <v>175</v>
      </c>
      <c r="V11" s="55" t="s">
        <v>176</v>
      </c>
      <c r="X11" s="55" t="s">
        <v>177</v>
      </c>
      <c r="Z11" s="55" t="s">
        <v>178</v>
      </c>
      <c r="AB11" s="55" t="s">
        <v>179</v>
      </c>
      <c r="AD11" s="55" t="s">
        <v>180</v>
      </c>
      <c r="AF11" s="55" t="s">
        <v>181</v>
      </c>
      <c r="AH11" s="70" t="s">
        <v>182</v>
      </c>
      <c r="AJ11" s="70" t="s">
        <v>183</v>
      </c>
    </row>
    <row r="12" spans="2:36" s="63" customFormat="1" x14ac:dyDescent="0.15">
      <c r="B12" s="61" t="str">
        <f>依頼シート案!F45</f>
        <v>　</v>
      </c>
      <c r="C12" s="62"/>
      <c r="D12" s="61" t="str">
        <f>依頼シート案!F26</f>
        <v>　</v>
      </c>
      <c r="E12" s="62"/>
      <c r="F12" s="61" t="str">
        <f>依頼シート案!F68</f>
        <v>　</v>
      </c>
      <c r="G12" s="62"/>
      <c r="H12" s="61" t="str">
        <f>依頼シート案!F78</f>
        <v>　</v>
      </c>
      <c r="I12" s="62"/>
      <c r="J12" s="61" t="str">
        <f>依頼シート案!F82</f>
        <v>　</v>
      </c>
      <c r="K12" s="62"/>
      <c r="L12" s="61" t="str">
        <f>依頼シート案!F30</f>
        <v>　</v>
      </c>
      <c r="M12" s="62"/>
      <c r="N12" s="61" t="str">
        <f>依頼シート案!F50</f>
        <v>　</v>
      </c>
      <c r="O12" s="62"/>
      <c r="P12" s="61" t="str">
        <f>依頼シート案!F36</f>
        <v>　</v>
      </c>
      <c r="Q12" s="62"/>
      <c r="R12" s="61" t="str">
        <f>依頼シート案!F29</f>
        <v>　</v>
      </c>
      <c r="S12" s="62"/>
      <c r="T12" s="61" t="str">
        <f>依頼シート案!F55</f>
        <v>　</v>
      </c>
      <c r="U12" s="62"/>
      <c r="V12" s="61" t="str">
        <f>依頼シート案!F32</f>
        <v>　</v>
      </c>
      <c r="W12" s="62"/>
      <c r="X12" s="61" t="str">
        <f>依頼シート案!F86</f>
        <v>　</v>
      </c>
      <c r="Y12" s="62"/>
      <c r="Z12" s="61" t="str">
        <f>依頼シート案!F37</f>
        <v>　</v>
      </c>
      <c r="AA12" s="62"/>
      <c r="AB12" s="61" t="str">
        <f>依頼シート案!F39</f>
        <v>　</v>
      </c>
      <c r="AC12" s="62"/>
      <c r="AD12" s="61" t="str">
        <f>依頼シート案!F20</f>
        <v>　</v>
      </c>
      <c r="AE12" s="62"/>
      <c r="AF12" s="61" t="str">
        <f>依頼シート案!F69</f>
        <v>　</v>
      </c>
      <c r="AG12" s="62"/>
      <c r="AH12" s="71"/>
      <c r="AI12" s="62"/>
      <c r="AJ12" s="71"/>
    </row>
    <row r="13" spans="2:36" ht="4.9000000000000004" customHeight="1" x14ac:dyDescent="0.15"/>
    <row r="14" spans="2:36" x14ac:dyDescent="0.15">
      <c r="B14" s="55" t="s">
        <v>184</v>
      </c>
      <c r="D14" s="55" t="s">
        <v>185</v>
      </c>
      <c r="F14" s="55" t="s">
        <v>186</v>
      </c>
      <c r="H14" s="55" t="s">
        <v>187</v>
      </c>
      <c r="J14" s="55" t="s">
        <v>188</v>
      </c>
      <c r="L14" s="55" t="s">
        <v>189</v>
      </c>
      <c r="N14" s="70" t="s">
        <v>190</v>
      </c>
      <c r="P14" s="55" t="s">
        <v>191</v>
      </c>
      <c r="R14" s="55" t="s">
        <v>275</v>
      </c>
      <c r="T14" s="55" t="s">
        <v>192</v>
      </c>
      <c r="V14" s="55" t="s">
        <v>193</v>
      </c>
      <c r="X14" s="55" t="s">
        <v>194</v>
      </c>
      <c r="Z14" s="55" t="s">
        <v>195</v>
      </c>
      <c r="AB14" s="55" t="s">
        <v>196</v>
      </c>
      <c r="AD14" s="55" t="s">
        <v>197</v>
      </c>
      <c r="AF14" s="55" t="s">
        <v>198</v>
      </c>
      <c r="AH14" s="70" t="s">
        <v>199</v>
      </c>
      <c r="AJ14" s="70" t="s">
        <v>200</v>
      </c>
    </row>
    <row r="15" spans="2:36" s="63" customFormat="1" x14ac:dyDescent="0.15">
      <c r="B15" s="61" t="str">
        <f>依頼シート案!F62</f>
        <v>　</v>
      </c>
      <c r="C15" s="62"/>
      <c r="D15" s="61" t="str">
        <f>依頼シート案!F73</f>
        <v>　</v>
      </c>
      <c r="E15" s="62"/>
      <c r="F15" s="61" t="str">
        <f>依頼シート案!F84</f>
        <v>　</v>
      </c>
      <c r="G15" s="62"/>
      <c r="H15" s="61" t="str">
        <f>依頼シート案!F87</f>
        <v>　</v>
      </c>
      <c r="I15" s="62"/>
      <c r="J15" s="61" t="str">
        <f>依頼シート案!F53</f>
        <v>　</v>
      </c>
      <c r="K15" s="62"/>
      <c r="L15" s="61" t="str">
        <f>依頼シート案!F51</f>
        <v>　</v>
      </c>
      <c r="M15" s="62"/>
      <c r="N15" s="71"/>
      <c r="O15" s="62"/>
      <c r="P15" s="61" t="str">
        <f>依頼シート案!F65</f>
        <v>　</v>
      </c>
      <c r="Q15" s="62"/>
      <c r="R15" s="61" t="str">
        <f>依頼シート案!F64</f>
        <v>　</v>
      </c>
      <c r="S15" s="62"/>
      <c r="T15" s="61" t="str">
        <f>依頼シート案!F59</f>
        <v>　</v>
      </c>
      <c r="U15" s="62"/>
      <c r="V15" s="61" t="str">
        <f>依頼シート案!F18</f>
        <v>　</v>
      </c>
      <c r="W15" s="62"/>
      <c r="X15" s="61" t="str">
        <f>依頼シート案!F27</f>
        <v>　</v>
      </c>
      <c r="Y15" s="62"/>
      <c r="Z15" s="61" t="str">
        <f>依頼シート案!F43</f>
        <v>　</v>
      </c>
      <c r="AA15" s="62"/>
      <c r="AB15" s="61" t="str">
        <f>依頼シート案!F72</f>
        <v>　</v>
      </c>
      <c r="AC15" s="62"/>
      <c r="AD15" s="61" t="str">
        <f>依頼シート案!F67</f>
        <v>　</v>
      </c>
      <c r="AE15" s="62"/>
      <c r="AF15" s="61" t="str">
        <f>依頼シート案!F76</f>
        <v>　</v>
      </c>
      <c r="AG15" s="62"/>
      <c r="AH15" s="71"/>
      <c r="AI15" s="62"/>
      <c r="AJ15" s="71"/>
    </row>
    <row r="16" spans="2:36" ht="4.9000000000000004" customHeight="1" x14ac:dyDescent="0.15"/>
    <row r="17" spans="2:38" x14ac:dyDescent="0.15">
      <c r="B17" s="55" t="s">
        <v>201</v>
      </c>
      <c r="D17" s="55" t="s">
        <v>202</v>
      </c>
      <c r="H17" s="55" t="s">
        <v>203</v>
      </c>
      <c r="J17" s="55" t="s">
        <v>204</v>
      </c>
      <c r="L17" s="55" t="s">
        <v>205</v>
      </c>
      <c r="N17" s="55" t="s">
        <v>206</v>
      </c>
      <c r="P17" s="55" t="s">
        <v>207</v>
      </c>
      <c r="R17" s="55" t="s">
        <v>208</v>
      </c>
      <c r="T17" s="55" t="s">
        <v>209</v>
      </c>
      <c r="V17" s="55" t="s">
        <v>210</v>
      </c>
      <c r="X17" s="55" t="s">
        <v>211</v>
      </c>
      <c r="Z17" s="55" t="s">
        <v>212</v>
      </c>
      <c r="AB17" s="55" t="s">
        <v>213</v>
      </c>
      <c r="AD17" s="55" t="s">
        <v>214</v>
      </c>
      <c r="AF17" s="70" t="s">
        <v>215</v>
      </c>
      <c r="AH17" s="70" t="s">
        <v>216</v>
      </c>
      <c r="AJ17" s="70" t="s">
        <v>217</v>
      </c>
    </row>
    <row r="18" spans="2:38" s="63" customFormat="1" x14ac:dyDescent="0.15">
      <c r="B18" s="61" t="str">
        <f>依頼シート案!F31</f>
        <v>　</v>
      </c>
      <c r="C18" s="62"/>
      <c r="D18" s="61" t="str">
        <f>依頼シート案!F23</f>
        <v>　</v>
      </c>
      <c r="E18" s="62"/>
      <c r="F18" s="62"/>
      <c r="G18" s="62"/>
      <c r="H18" s="61" t="str">
        <f>依頼シート案!F40</f>
        <v>　</v>
      </c>
      <c r="I18" s="62"/>
      <c r="J18" s="61" t="str">
        <f>依頼シート案!F74</f>
        <v>　</v>
      </c>
      <c r="K18" s="62"/>
      <c r="L18" s="61" t="str">
        <f>依頼シート案!F83</f>
        <v>　</v>
      </c>
      <c r="M18" s="62"/>
      <c r="N18" s="61" t="str">
        <f>依頼シート案!F63</f>
        <v>　</v>
      </c>
      <c r="O18" s="62"/>
      <c r="P18" s="61" t="str">
        <f>依頼シート案!F56</f>
        <v>　</v>
      </c>
      <c r="Q18" s="62"/>
      <c r="R18" s="61" t="str">
        <f>依頼シート案!F44</f>
        <v>　</v>
      </c>
      <c r="S18" s="62"/>
      <c r="T18" s="61" t="str">
        <f>依頼シート案!F61</f>
        <v>　</v>
      </c>
      <c r="U18" s="62"/>
      <c r="V18" s="61" t="str">
        <f>依頼シート案!F21</f>
        <v>　</v>
      </c>
      <c r="W18" s="62"/>
      <c r="X18" s="61" t="str">
        <f>依頼シート案!F41</f>
        <v>　</v>
      </c>
      <c r="Y18" s="62"/>
      <c r="Z18" s="61" t="str">
        <f>依頼シート案!F79</f>
        <v>　</v>
      </c>
      <c r="AA18" s="62"/>
      <c r="AB18" s="61" t="str">
        <f>依頼シート案!F58</f>
        <v>　</v>
      </c>
      <c r="AC18" s="62"/>
      <c r="AD18" s="61" t="str">
        <f>依頼シート案!F25</f>
        <v>　</v>
      </c>
      <c r="AE18" s="62"/>
      <c r="AF18" s="71"/>
      <c r="AG18" s="62"/>
      <c r="AH18" s="71"/>
      <c r="AI18" s="62"/>
      <c r="AJ18" s="71"/>
    </row>
    <row r="19" spans="2:38" ht="4.9000000000000004" customHeight="1" x14ac:dyDescent="0.15"/>
    <row r="20" spans="2:38" x14ac:dyDescent="0.15">
      <c r="B20" s="70" t="s">
        <v>218</v>
      </c>
      <c r="D20" s="70" t="s">
        <v>219</v>
      </c>
      <c r="H20" s="70" t="s">
        <v>220</v>
      </c>
      <c r="J20" s="70" t="s">
        <v>221</v>
      </c>
      <c r="L20" s="70" t="s">
        <v>222</v>
      </c>
      <c r="N20" s="70" t="s">
        <v>223</v>
      </c>
      <c r="P20" s="70" t="s">
        <v>224</v>
      </c>
      <c r="R20" s="70" t="s">
        <v>225</v>
      </c>
      <c r="T20" s="70" t="s">
        <v>226</v>
      </c>
      <c r="V20" s="70" t="s">
        <v>227</v>
      </c>
    </row>
    <row r="21" spans="2:38" s="63" customFormat="1" x14ac:dyDescent="0.15">
      <c r="B21" s="71"/>
      <c r="C21" s="62"/>
      <c r="D21" s="71"/>
      <c r="E21" s="62"/>
      <c r="F21" s="62"/>
      <c r="G21" s="62"/>
      <c r="H21" s="71"/>
      <c r="I21" s="62"/>
      <c r="J21" s="71"/>
      <c r="K21" s="62"/>
      <c r="L21" s="71"/>
      <c r="M21" s="62"/>
      <c r="N21" s="71"/>
      <c r="O21" s="62"/>
      <c r="P21" s="71"/>
      <c r="Q21" s="62"/>
      <c r="R21" s="71"/>
      <c r="S21" s="62"/>
      <c r="T21" s="71"/>
      <c r="U21" s="62"/>
      <c r="V21" s="71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</row>
    <row r="22" spans="2:38" ht="4.9000000000000004" customHeight="1" x14ac:dyDescent="0.15"/>
    <row r="23" spans="2:38" x14ac:dyDescent="0.15">
      <c r="F23" s="55" t="s">
        <v>228</v>
      </c>
      <c r="H23" s="55" t="s">
        <v>229</v>
      </c>
      <c r="J23" s="55" t="s">
        <v>230</v>
      </c>
      <c r="L23" s="55" t="s">
        <v>231</v>
      </c>
      <c r="N23" s="70" t="s">
        <v>232</v>
      </c>
      <c r="P23" s="72" t="s">
        <v>233</v>
      </c>
      <c r="R23" s="55" t="s">
        <v>234</v>
      </c>
      <c r="T23" s="55" t="s">
        <v>235</v>
      </c>
      <c r="V23" s="55" t="s">
        <v>236</v>
      </c>
      <c r="X23" s="55" t="s">
        <v>237</v>
      </c>
      <c r="Z23" s="55" t="s">
        <v>238</v>
      </c>
      <c r="AB23" s="55" t="s">
        <v>239</v>
      </c>
      <c r="AD23" s="55" t="s">
        <v>240</v>
      </c>
      <c r="AF23" s="55" t="s">
        <v>241</v>
      </c>
      <c r="AH23" s="55" t="s">
        <v>242</v>
      </c>
    </row>
    <row r="24" spans="2:38" s="63" customFormat="1" x14ac:dyDescent="0.15">
      <c r="B24" s="62"/>
      <c r="C24" s="62"/>
      <c r="D24" s="62"/>
      <c r="E24" s="62"/>
      <c r="F24" s="61" t="str">
        <f>依頼シート案!F46</f>
        <v>　</v>
      </c>
      <c r="G24" s="62"/>
      <c r="H24" s="61" t="str">
        <f>依頼シート案!F28</f>
        <v>　</v>
      </c>
      <c r="I24" s="62"/>
      <c r="J24" s="61" t="str">
        <f>依頼シート案!F60</f>
        <v>　</v>
      </c>
      <c r="K24" s="62"/>
      <c r="L24" s="61" t="str">
        <f>依頼シート案!F54</f>
        <v>　</v>
      </c>
      <c r="M24" s="62"/>
      <c r="N24" s="71"/>
      <c r="O24" s="62"/>
      <c r="P24" s="61" t="str">
        <f>依頼シート案!F71</f>
        <v>　</v>
      </c>
      <c r="Q24" s="62"/>
      <c r="R24" s="61" t="str">
        <f>依頼シート案!F35</f>
        <v>　</v>
      </c>
      <c r="S24" s="62"/>
      <c r="T24" s="61" t="str">
        <f>依頼シート案!F38</f>
        <v>　</v>
      </c>
      <c r="U24" s="62"/>
      <c r="V24" s="61" t="str">
        <f>依頼シート案!F75</f>
        <v>　</v>
      </c>
      <c r="W24" s="62"/>
      <c r="X24" s="61" t="str">
        <f>依頼シート案!F33</f>
        <v>　</v>
      </c>
      <c r="Y24" s="62"/>
      <c r="Z24" s="61" t="str">
        <f>依頼シート案!F42</f>
        <v>　</v>
      </c>
      <c r="AA24" s="62"/>
      <c r="AB24" s="61" t="str">
        <f>依頼シート案!F34</f>
        <v>　</v>
      </c>
      <c r="AC24" s="62"/>
      <c r="AD24" s="61" t="str">
        <f>依頼シート案!F80</f>
        <v>　</v>
      </c>
      <c r="AE24" s="62"/>
      <c r="AF24" s="61" t="str">
        <f>依頼シート案!F85</f>
        <v>　</v>
      </c>
      <c r="AG24" s="62"/>
      <c r="AH24" s="61" t="str">
        <f>依頼シート案!F48</f>
        <v>　</v>
      </c>
      <c r="AI24" s="62"/>
      <c r="AJ24" s="62"/>
    </row>
    <row r="25" spans="2:38" ht="4.9000000000000004" customHeight="1" x14ac:dyDescent="0.15"/>
    <row r="26" spans="2:38" x14ac:dyDescent="0.15">
      <c r="F26" s="70" t="s">
        <v>243</v>
      </c>
      <c r="H26" s="55" t="s">
        <v>244</v>
      </c>
      <c r="J26" s="70" t="s">
        <v>245</v>
      </c>
      <c r="L26" s="55" t="s">
        <v>246</v>
      </c>
      <c r="N26" s="70" t="s">
        <v>247</v>
      </c>
      <c r="P26" s="70" t="s">
        <v>248</v>
      </c>
      <c r="R26" s="70" t="s">
        <v>249</v>
      </c>
      <c r="T26" s="70" t="s">
        <v>250</v>
      </c>
      <c r="V26" s="70" t="s">
        <v>251</v>
      </c>
      <c r="X26" s="70" t="s">
        <v>252</v>
      </c>
      <c r="Z26" s="70" t="s">
        <v>253</v>
      </c>
      <c r="AB26" s="70" t="s">
        <v>254</v>
      </c>
      <c r="AD26" s="70" t="s">
        <v>255</v>
      </c>
      <c r="AF26" s="70" t="s">
        <v>256</v>
      </c>
      <c r="AH26" s="70" t="s">
        <v>257</v>
      </c>
    </row>
    <row r="27" spans="2:38" s="63" customFormat="1" x14ac:dyDescent="0.15">
      <c r="B27" s="62"/>
      <c r="C27" s="62"/>
      <c r="D27" s="62"/>
      <c r="E27" s="62"/>
      <c r="F27" s="71"/>
      <c r="G27" s="62"/>
      <c r="H27" s="61" t="e">
        <f>依頼シート案!#REF!</f>
        <v>#REF!</v>
      </c>
      <c r="I27" s="62"/>
      <c r="J27" s="71"/>
      <c r="K27" s="62"/>
      <c r="L27" s="61" t="str">
        <f>依頼シート案!F81</f>
        <v>　</v>
      </c>
      <c r="M27" s="62"/>
      <c r="N27" s="71"/>
      <c r="O27" s="62"/>
      <c r="P27" s="71"/>
      <c r="Q27" s="62"/>
      <c r="R27" s="71"/>
      <c r="S27" s="62"/>
      <c r="T27" s="71"/>
      <c r="U27" s="62"/>
      <c r="V27" s="71"/>
      <c r="W27" s="62"/>
      <c r="X27" s="71"/>
      <c r="Y27" s="62"/>
      <c r="Z27" s="71"/>
      <c r="AA27" s="62"/>
      <c r="AB27" s="71"/>
      <c r="AC27" s="62"/>
      <c r="AD27" s="71"/>
      <c r="AE27" s="62"/>
      <c r="AF27" s="71"/>
      <c r="AG27" s="62"/>
      <c r="AH27" s="71"/>
      <c r="AI27" s="62"/>
      <c r="AJ27" s="62"/>
    </row>
    <row r="28" spans="2:38" ht="4.9000000000000004" customHeight="1" x14ac:dyDescent="0.15"/>
    <row r="29" spans="2:38" x14ac:dyDescent="0.15">
      <c r="B29" s="55" t="s">
        <v>258</v>
      </c>
      <c r="D29" s="55" t="s">
        <v>259</v>
      </c>
    </row>
    <row r="30" spans="2:38" s="63" customFormat="1" x14ac:dyDescent="0.15">
      <c r="B30" s="61"/>
      <c r="C30" s="62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</row>
    <row r="32" spans="2:38" x14ac:dyDescent="0.15">
      <c r="B32" s="132" t="s">
        <v>261</v>
      </c>
      <c r="C32" s="133"/>
      <c r="D32" s="133"/>
      <c r="E32" s="133"/>
      <c r="F32" s="133"/>
      <c r="J32" s="132" t="s">
        <v>262</v>
      </c>
      <c r="K32" s="133"/>
      <c r="L32" s="133"/>
      <c r="M32" s="133"/>
      <c r="N32" s="133"/>
      <c r="R32" s="132" t="s">
        <v>263</v>
      </c>
      <c r="S32" s="133"/>
      <c r="T32" s="133"/>
      <c r="U32" s="133"/>
      <c r="V32" s="133"/>
      <c r="Z32" s="125" t="s">
        <v>264</v>
      </c>
      <c r="AA32" s="126"/>
      <c r="AB32" s="126"/>
      <c r="AC32" s="126"/>
      <c r="AD32" s="126"/>
      <c r="AH32" s="125" t="s">
        <v>265</v>
      </c>
      <c r="AI32" s="126"/>
      <c r="AJ32" s="126"/>
      <c r="AK32" s="126"/>
      <c r="AL32" s="60"/>
    </row>
    <row r="33" spans="2:38" s="62" customFormat="1" x14ac:dyDescent="0.15">
      <c r="B33" s="147" t="str">
        <f>依頼シート案!F90</f>
        <v>　</v>
      </c>
      <c r="C33" s="148"/>
      <c r="D33" s="148"/>
      <c r="E33" s="148"/>
      <c r="F33" s="149"/>
      <c r="G33" s="67"/>
      <c r="H33" s="67"/>
      <c r="I33" s="67"/>
      <c r="J33" s="147" t="str">
        <f>依頼シート案!F91</f>
        <v>　</v>
      </c>
      <c r="K33" s="148"/>
      <c r="L33" s="148"/>
      <c r="M33" s="148"/>
      <c r="N33" s="149"/>
      <c r="O33" s="67"/>
      <c r="P33" s="67"/>
      <c r="Q33" s="67"/>
      <c r="R33" s="147" t="str">
        <f>依頼シート案!F92</f>
        <v>　</v>
      </c>
      <c r="S33" s="148"/>
      <c r="T33" s="148"/>
      <c r="U33" s="148"/>
      <c r="V33" s="149"/>
      <c r="Z33" s="127"/>
      <c r="AA33" s="128"/>
      <c r="AB33" s="128"/>
      <c r="AC33" s="128"/>
      <c r="AD33" s="129"/>
      <c r="AH33" s="127"/>
      <c r="AI33" s="128"/>
      <c r="AJ33" s="128"/>
      <c r="AK33" s="129"/>
      <c r="AL33" s="65"/>
    </row>
    <row r="35" spans="2:38" x14ac:dyDescent="0.15">
      <c r="F35" s="135" t="str">
        <f>依頼シート案!I22</f>
        <v>500mL</v>
      </c>
      <c r="G35" s="136"/>
      <c r="H35" s="136"/>
      <c r="I35" s="136"/>
      <c r="J35" s="137"/>
      <c r="N35" s="135" t="str">
        <f>依頼シート案!J22</f>
        <v>1本</v>
      </c>
      <c r="O35" s="136"/>
      <c r="P35" s="136"/>
      <c r="Q35" s="136"/>
      <c r="R35" s="137"/>
    </row>
    <row r="36" spans="2:38" x14ac:dyDescent="0.15">
      <c r="F36" s="138"/>
      <c r="G36" s="139"/>
      <c r="H36" s="139"/>
      <c r="I36" s="139"/>
      <c r="J36" s="140"/>
      <c r="N36" s="138"/>
      <c r="O36" s="139"/>
      <c r="P36" s="139"/>
      <c r="Q36" s="139"/>
      <c r="R36" s="140"/>
    </row>
  </sheetData>
  <sheetProtection password="C8C5" sheet="1" objects="1" scenarios="1"/>
  <mergeCells count="13">
    <mergeCell ref="F35:J36"/>
    <mergeCell ref="N35:R36"/>
    <mergeCell ref="B33:F33"/>
    <mergeCell ref="J33:N33"/>
    <mergeCell ref="R33:V33"/>
    <mergeCell ref="Z33:AD33"/>
    <mergeCell ref="AH33:AK33"/>
    <mergeCell ref="AH32:AK32"/>
    <mergeCell ref="H2:N3"/>
    <mergeCell ref="B32:F32"/>
    <mergeCell ref="J32:N32"/>
    <mergeCell ref="R32:V32"/>
    <mergeCell ref="Z32:AD32"/>
  </mergeCells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依頼シート案</vt:lpstr>
      <vt:lpstr>Btl. 1</vt:lpstr>
      <vt:lpstr>Btl. 2</vt:lpstr>
      <vt:lpstr>Btl. 3</vt:lpstr>
      <vt:lpstr>Btl.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Azoulay-Tremblay</dc:creator>
  <cp:lastModifiedBy>落合 智子</cp:lastModifiedBy>
  <cp:lastPrinted>2015-11-25T01:35:59Z</cp:lastPrinted>
  <dcterms:created xsi:type="dcterms:W3CDTF">2014-01-10T20:40:10Z</dcterms:created>
  <dcterms:modified xsi:type="dcterms:W3CDTF">2025-03-21T00:12:27Z</dcterms:modified>
</cp:coreProperties>
</file>